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juan.agreda\Desktop\TRANSPARENCIA\"/>
    </mc:Choice>
  </mc:AlternateContent>
  <xr:revisionPtr revIDLastSave="0" documentId="8_{CDC6BD99-DE76-4F9D-A6D3-73E4FF98FC58}" xr6:coauthVersionLast="45" xr6:coauthVersionMax="45" xr10:uidLastSave="{00000000-0000-0000-0000-000000000000}"/>
  <bookViews>
    <workbookView xWindow="-120" yWindow="-120" windowWidth="29040" windowHeight="15840" firstSheet="1" activeTab="1" xr2:uid="{00000000-000D-0000-FFFF-FFFF00000000}"/>
  </bookViews>
  <sheets>
    <sheet name="MAPA DE MEDIOS 2017" sheetId="1" r:id="rId1"/>
    <sheet name="PLAN DE COMUNICACIONES 2020"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2020'!$A$1:$BJ$18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V20" i="16" s="1"/>
  <c r="U25" i="16"/>
  <c r="U24" i="16"/>
  <c r="U23" i="16"/>
  <c r="U22" i="16"/>
  <c r="U21" i="16"/>
  <c r="U20" i="16"/>
  <c r="U16" i="16"/>
  <c r="V7" i="16" s="1"/>
  <c r="U15" i="16"/>
  <c r="U14" i="16"/>
  <c r="U13" i="16"/>
  <c r="U12" i="16"/>
  <c r="U11" i="16"/>
  <c r="U10"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V20" i="15" s="1"/>
  <c r="U22" i="15"/>
  <c r="U21" i="15"/>
  <c r="U20" i="15"/>
  <c r="U16" i="15"/>
  <c r="U15" i="15"/>
  <c r="U14" i="15"/>
  <c r="U13" i="15"/>
  <c r="U12" i="15"/>
  <c r="U11" i="15"/>
  <c r="U10" i="15"/>
  <c r="U9" i="15"/>
  <c r="U8" i="15"/>
  <c r="V7" i="15" s="1"/>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V20" i="14" s="1"/>
  <c r="U22" i="14"/>
  <c r="U21" i="14"/>
  <c r="U20" i="14"/>
  <c r="U16" i="14"/>
  <c r="U15" i="14"/>
  <c r="U14" i="14"/>
  <c r="U13" i="14"/>
  <c r="U12" i="14"/>
  <c r="U11" i="14"/>
  <c r="U10" i="14"/>
  <c r="U9" i="14"/>
  <c r="U8" i="14"/>
  <c r="V7" i="14" s="1"/>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V7" i="13" s="1"/>
  <c r="U11" i="13"/>
  <c r="U10" i="13"/>
  <c r="U9" i="13"/>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V20" i="12" s="1"/>
  <c r="U23" i="12"/>
  <c r="U22" i="12"/>
  <c r="U21" i="12"/>
  <c r="U20" i="12"/>
  <c r="U16" i="12"/>
  <c r="U15" i="12"/>
  <c r="U14" i="12"/>
  <c r="U13" i="12"/>
  <c r="U12" i="12"/>
  <c r="U11" i="12"/>
  <c r="U10" i="12"/>
  <c r="U9" i="12"/>
  <c r="U8"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V7" i="11" s="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V20" i="10" s="1"/>
  <c r="U16" i="10"/>
  <c r="U15" i="10"/>
  <c r="U14" i="10"/>
  <c r="U13" i="10"/>
  <c r="U12" i="10"/>
  <c r="U11" i="10"/>
  <c r="U10" i="10"/>
  <c r="U9" i="10"/>
  <c r="U8"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V7" i="8" s="1"/>
  <c r="U8" i="8"/>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s="1"/>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V20" i="5" s="1"/>
  <c r="U23" i="5"/>
  <c r="U22" i="5"/>
  <c r="U21" i="5"/>
  <c r="U20" i="5"/>
  <c r="U16" i="5"/>
  <c r="U15" i="5"/>
  <c r="U14" i="5"/>
  <c r="U13" i="5"/>
  <c r="U12" i="5"/>
  <c r="U11" i="5"/>
  <c r="U10" i="5"/>
  <c r="U9" i="5"/>
  <c r="V7" i="5" s="1"/>
  <c r="U8" i="5"/>
  <c r="U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V20" i="3" s="1"/>
  <c r="U16" i="3"/>
  <c r="U15" i="3"/>
  <c r="U14" i="3"/>
  <c r="U13" i="3"/>
  <c r="U12" i="3"/>
  <c r="U11" i="3"/>
  <c r="U10" i="3"/>
  <c r="U9" i="3"/>
  <c r="U8" i="3"/>
  <c r="U7" i="3"/>
  <c r="V7" i="10"/>
  <c r="V20" i="11"/>
  <c r="V7" i="12"/>
  <c r="V20" i="13"/>
  <c r="V7" i="9" l="1"/>
  <c r="V7" i="3"/>
  <c r="V20" i="4"/>
  <c r="V7" i="6"/>
  <c r="V7" i="4"/>
  <c r="V7" i="7"/>
  <c r="V20" i="7"/>
  <c r="V2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1" authorId="0" shapeId="0" xr:uid="{00000000-0006-0000-0000-00000100000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<sst xmlns="http://schemas.openxmlformats.org/spreadsheetml/2006/main" count="2401" uniqueCount="444">
  <si>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</si>
  <si>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</si>
  <si>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</si>
  <si>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</si>
  <si>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</si>
  <si>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</si>
  <si>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</si>
  <si>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</si>
  <si>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</si>
  <si>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</si>
  <si>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</si>
  <si>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</si>
  <si>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</si>
  <si>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</si>
  <si>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</si>
  <si>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</si>
  <si>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</si>
  <si>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</si>
  <si>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</si>
  <si>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</si>
  <si>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</si>
  <si>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</si>
  <si>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</si>
  <si>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</si>
  <si>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</si>
  <si>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</si>
  <si>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</si>
  <si>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</si>
  <si>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</si>
  <si>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</si>
  <si>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</si>
  <si>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</si>
  <si>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</si>
  <si>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</si>
  <si>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</si>
  <si>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</si>
  <si>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</si>
  <si>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</si>
  <si>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</si>
  <si>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</si>
  <si>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</si>
  <si>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</si>
  <si>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</si>
  <si>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</si>
  <si>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</si>
  <si>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</si>
  <si>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</si>
  <si>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</si>
  <si>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</si>
  <si>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</si>
  <si>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</si>
  <si>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</si>
  <si>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</si>
  <si>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</si>
  <si>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</si>
  <si>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</si>
  <si>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</si>
  <si>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</si>
  <si>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</si>
  <si>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</si>
  <si>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</si>
  <si>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</si>
  <si>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</si>
  <si>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</si>
  <si>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</si>
  <si>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</si>
  <si>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</si>
  <si>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</si>
  <si>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</si>
  <si>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</si>
  <si>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</si>
  <si>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</si>
  <si>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</si>
  <si>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</si>
  <si>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</si>
  <si>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</si>
  <si>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</si>
  <si>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</si>
  <si>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</si>
  <si>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</si>
  <si>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</si>
  <si>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</si>
  <si>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</si>
  <si>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</si>
  <si>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</si>
  <si>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</si>
  <si>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</si>
  <si>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</si>
  <si>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</si>
  <si>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</si>
  <si>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</si>
  <si>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</si>
  <si>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</si>
  <si>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</si>
  <si>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</si>
  <si>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</si>
  <si>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</si>
  <si>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</si>
  <si>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</si>
  <si>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</si>
  <si>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</si>
  <si>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</si>
  <si>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</si>
  <si>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</si>
  <si>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</si>
  <si>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</si>
  <si>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</si>
  <si>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</si>
  <si>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</si>
  <si>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</si>
  <si>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</si>
  <si>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</si>
  <si>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</si>
  <si>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</si>
  <si>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</si>
  <si>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</si>
  <si>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</si>
  <si>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</si>
  <si>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</si>
  <si>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</si>
  <si>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</si>
  <si>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</si>
  <si>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</si>
  <si>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</si>
  <si>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</si>
  <si>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</si>
  <si>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</si>
  <si>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</si>
  <si>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</si>
  <si>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</si>
  <si>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</si>
  <si>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</si>
  <si>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</si>
  <si>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</si>
  <si>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</si>
  <si>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</si>
  <si>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</si>
  <si>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</si>
  <si>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</si>
  <si>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</si>
  <si>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</si>
  <si>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</si>
  <si>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</si>
  <si>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</si>
  <si>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</si>
  <si>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</si>
  <si>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</si>
  <si>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</si>
  <si>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</si>
  <si>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</si>
  <si>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</si>
  <si>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</si>
  <si>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</si>
  <si>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</si>
  <si>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</si>
  <si>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</si>
  <si>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</si>
  <si>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</si>
  <si>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</si>
  <si>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</si>
  <si>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</si>
  <si>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</si>
  <si>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</si>
  <si>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</si>
  <si>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</si>
  <si>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</si>
  <si>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</si>
  <si>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</si>
  <si>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</si>
  <si>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</si>
  <si>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</si>
  <si>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</si>
  <si>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</si>
  <si>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CUMPLIDA</t>
  </si>
  <si>
    <t>EN DESARROLLO</t>
  </si>
  <si>
    <t>NO CUMPLIDA</t>
  </si>
  <si>
    <t>NO INICIADA</t>
  </si>
  <si>
    <t>COMUNICACIÓN INTERNA</t>
  </si>
  <si>
    <t xml:space="preserve">Oficina Asesora de Comunicaciones </t>
  </si>
  <si>
    <t>CUMPLIMIENTO</t>
  </si>
  <si>
    <t>NO APLICA</t>
  </si>
  <si>
    <t>Oficina Asesora de Comunicaciones</t>
  </si>
  <si>
    <t>COBERTURA</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</si>
  <si>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</si>
  <si>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</si>
  <si>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</si>
  <si>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</si>
  <si>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</si>
  <si>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Diseño e implementación de estrategias y piezas de comunicación para la socialización de los programas y proyectos de la entidad dirigida a los servidores públicos y ciudadanía en general </t>
  </si>
  <si>
    <t xml:space="preserve">Diseñar el 100% de las piezas gráficas requeridas por la entidad </t>
  </si>
  <si>
    <t>Porcentaje de piezas gráficas diseñadas</t>
  </si>
  <si>
    <t>Piezas gráficas diseñadas durante el año</t>
  </si>
  <si>
    <t xml:space="preserve">Apoyo en la planeación y ejecución de la Rendición de Cuentas institucional </t>
  </si>
  <si>
    <t>Publicar al 100% la información requerida por la entidad para la difusión de la Rendición de Cuentas</t>
  </si>
  <si>
    <t xml:space="preserve">Porcentaje de publicación de información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</si>
  <si>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</si>
  <si>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</si>
  <si>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</si>
  <si>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</si>
  <si>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RESALTAR LOS LOGROS DE LA SECRETARÍA DISTRITAL DE GOBIERNO</t>
  </si>
  <si>
    <t>PARTICIPACIÓN DE LAS DIFERENTES DEPENDENCIAS EN LA GENERACIÓN DE CONTENIDOS</t>
  </si>
  <si>
    <t xml:space="preserve">Actualización de medios de comunicación internos y externos de la entidad </t>
  </si>
  <si>
    <t xml:space="preserve">Actualizar semanalmente los medios de comunicación internos y externos de la entidad </t>
  </si>
  <si>
    <t>Actualización  semanal</t>
  </si>
  <si>
    <t xml:space="preserve">Número de actualizaciones realizadas / Número de semanas laboradas </t>
  </si>
  <si>
    <t xml:space="preserve">Canales de comunicación institucional internos y externos, formato de requerimientos  </t>
  </si>
  <si>
    <t xml:space="preserve">Realizar al 100% la divulgación de información requerida por la entidad en las Redes Sociales Institucionales </t>
  </si>
  <si>
    <t>Porcentaje de información divulgada</t>
  </si>
  <si>
    <t xml:space="preserve">Porcentaje de información divulgada / Total de publicaciones realizadas en las Redes Sociales </t>
  </si>
  <si>
    <t xml:space="preserve">CUMPLIMIENTO
</t>
  </si>
  <si>
    <t xml:space="preserve">Redes Sociales, formato de requerimientos  </t>
  </si>
  <si>
    <t xml:space="preserve">Realizar al 100% la actualización del archivo videográfico (videos y Fotos) en el nivel central de la entidad </t>
  </si>
  <si>
    <t xml:space="preserve">Porcentaje de actualización del archivo videográfico </t>
  </si>
  <si>
    <t xml:space="preserve">Porcentaje de actualizacion del archivo videográfico / total de videos y fotos </t>
  </si>
  <si>
    <t xml:space="preserve">Realizar monitoreo a medios de comunicación </t>
  </si>
  <si>
    <t>Informe realizado</t>
  </si>
  <si>
    <t xml:space="preserve">Número de informes realizados / Número de informes programados </t>
  </si>
  <si>
    <t>Archivo de monitoreo</t>
  </si>
  <si>
    <t>EVALUACION DE PRODUCTOS Y SERVICIOS DE COMUNICACIÓN</t>
  </si>
  <si>
    <t>Evaluación e impacto de medios de comunicación institucionales internos</t>
  </si>
  <si>
    <t xml:space="preserve"> Evaluación e impacto de medios de comunicación institucionales externos</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</si>
  <si>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</si>
  <si>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</si>
  <si>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</si>
  <si>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</si>
  <si>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</si>
  <si>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</si>
  <si>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</si>
  <si>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</si>
  <si>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</si>
  <si>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</si>
  <si>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</si>
  <si>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</si>
  <si>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</si>
  <si>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</si>
  <si>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</si>
  <si>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</si>
  <si>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</si>
  <si>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</si>
  <si>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</si>
  <si>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</si>
  <si>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</si>
  <si>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</si>
  <si>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</si>
  <si>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</si>
  <si>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</si>
  <si>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</si>
  <si>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</si>
  <si>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</si>
  <si>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</si>
  <si>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</si>
  <si>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</si>
  <si>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</si>
  <si>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</si>
  <si>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</si>
  <si>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</si>
  <si>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</si>
  <si>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</si>
  <si>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</si>
  <si>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</si>
  <si>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</si>
  <si>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</si>
  <si>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</si>
  <si>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</si>
  <si>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</si>
  <si>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</si>
  <si>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</si>
  <si>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</si>
  <si>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</si>
  <si>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</si>
  <si>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</si>
  <si>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</si>
  <si>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</si>
  <si>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</si>
  <si>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</si>
  <si>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</si>
  <si>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</si>
  <si>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</si>
  <si>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</si>
  <si>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</si>
  <si>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</si>
  <si>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</si>
  <si>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</si>
  <si>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</si>
  <si>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</si>
  <si>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</si>
  <si>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</si>
  <si>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</si>
  <si>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</si>
  <si>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</si>
  <si>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</si>
  <si>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</si>
  <si>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</si>
  <si>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</si>
  <si>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</si>
  <si>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</si>
  <si>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</si>
  <si>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</si>
  <si>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</si>
  <si>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</si>
  <si>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</si>
  <si>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</si>
  <si>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</si>
  <si>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</si>
  <si>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</si>
  <si>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</si>
  <si>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</si>
  <si>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</si>
  <si>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</si>
  <si>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</si>
  <si>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</si>
  <si>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</si>
  <si>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</si>
  <si>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</si>
  <si>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</si>
  <si>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</si>
  <si>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</si>
  <si>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</si>
  <si>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</si>
  <si>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</si>
  <si>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</si>
  <si>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</si>
  <si>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</si>
  <si>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</si>
  <si>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</si>
  <si>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</si>
  <si>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</si>
  <si>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</si>
  <si>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</si>
  <si>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</si>
  <si>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</si>
  <si>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</si>
  <si>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</si>
  <si>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</si>
  <si>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</si>
  <si>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</si>
  <si>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</si>
  <si>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</si>
  <si>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</si>
  <si>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</si>
  <si>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</si>
  <si>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</si>
  <si>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</si>
  <si>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</si>
  <si>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</si>
  <si>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</si>
  <si>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</si>
  <si>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</si>
  <si>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</si>
  <si>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</si>
  <si>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</si>
  <si>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</si>
  <si>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</si>
  <si>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</si>
  <si>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</si>
  <si>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</si>
  <si>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</si>
  <si>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</si>
  <si>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</si>
  <si>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</si>
  <si>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</si>
  <si>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</si>
  <si>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</si>
  <si>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</si>
  <si>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</si>
  <si>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</si>
  <si>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</si>
  <si>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</si>
  <si>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</si>
  <si>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</si>
  <si>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</si>
  <si>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</si>
  <si>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</si>
  <si>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</si>
  <si>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</si>
  <si>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</si>
  <si>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</si>
  <si>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</si>
  <si>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</si>
  <si>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</si>
  <si>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</si>
  <si>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</si>
  <si>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</si>
  <si>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</si>
  <si>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</si>
  <si>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</si>
  <si>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</si>
  <si>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</si>
  <si>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</si>
  <si>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</si>
  <si>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</si>
  <si>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</si>
  <si>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</si>
  <si>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</si>
  <si>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</si>
  <si>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</si>
  <si>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</si>
  <si>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</si>
  <si>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</si>
  <si>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</si>
  <si>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</si>
  <si>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</si>
  <si>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</si>
  <si>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</si>
  <si>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</si>
  <si>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POSICIONAR LAS COMUNICACIONES INTERNAS POR MEDIO DE LA SENSIBILIZACIÓN Y FORTALECIMIENTO DE LA COMUNICACIÓN AL EQUIPO DIRECTIVO, LÍDERES DE PROCESO Y PROFESIONALES DE COMUNICACIONES DE LAS ALCALDÍAS LOCALES</t>
  </si>
  <si>
    <t>Orientar a las diferentes dependencias y a sus directivos en el desarrollo de estrategias en los diferentes niveles</t>
  </si>
  <si>
    <t>Administrar, nutrir y actualizar el archivo de documentación videografico (videos y fotos) institucional</t>
  </si>
  <si>
    <t>Divulgación permanente de la información en Redes Sociales</t>
  </si>
  <si>
    <t xml:space="preserve">Desarrollar tácticas para fortalecer el posicionamiento de las redes sociales de la Secretaría de Gobierno </t>
  </si>
  <si>
    <t>Porcentaje de directivos orientados</t>
  </si>
  <si>
    <t>Piezas gráficas finales, registro en medios internos</t>
  </si>
  <si>
    <t>Porcentaje de piezas gráficas diseñadas/Total de piezas gráficas requeridas por la entidad *100</t>
  </si>
  <si>
    <t>Revisión semestral realizada</t>
  </si>
  <si>
    <t>CONSOLIDACION DE LAS COMUNICACIONES INTERNAS A TRAVÉS DE LA ESTRATEGIA CAPA (Comprmiso, Apropiación, Posicionamiento y Aumento)</t>
  </si>
  <si>
    <t>GOBIERNO ABIERTO Y TRANSPARENCIA</t>
  </si>
  <si>
    <t>ARTICULACIÓN MIPG</t>
  </si>
  <si>
    <t>FUENTE (Evidencias)</t>
  </si>
  <si>
    <t xml:space="preserve">Formatos de Solicitud de Servicios de Comunicaciones </t>
  </si>
  <si>
    <t>Desarrollar 1 sinergia mensual para las redes sociales de la Secretaría de Gobierno</t>
  </si>
  <si>
    <t>Sinergia desarrollada</t>
  </si>
  <si>
    <t>Número de sinergias desarrolladas/Número de sinergias programadas</t>
  </si>
  <si>
    <t>Parrilla de sinergias, redes sociales</t>
  </si>
  <si>
    <t xml:space="preserve">Realizar 1 encuesta semestral de evaluación e impacto de medios internos </t>
  </si>
  <si>
    <t>Encuesta realizada</t>
  </si>
  <si>
    <t>Encuesta aplicada, registro en medios internos</t>
  </si>
  <si>
    <t>Número de encuestas realizadas/Número de encuestas programadas</t>
  </si>
  <si>
    <t>Encuesta aplicada, registro en medios externos u otros medios</t>
  </si>
  <si>
    <t>Registro en los medios de comunicación institucioanl</t>
  </si>
  <si>
    <t xml:space="preserve">Realizar 1 informe mensual de monitoreo a medios de comunicación </t>
  </si>
  <si>
    <t xml:space="preserve">DIVULGAR Y SOCIALIZAR LA GESTIÓN DE LA ENTIDAD, POR MEDIO DE LA FORMULACIÓN Y EL DESARROLLO DE ESTRATEGIAS COMUNICATIVAS, PARA GARANTIZAR LA DISPONIBILIDAD DE LA INFORMACIÓN Y LA INTERACCIÓN CON LAS PARTES INTERESADAS INTERNAS Y EXTERNAS. </t>
  </si>
  <si>
    <t xml:space="preserve">Diseñar una (1) estrategia de comunicación externa que permita informar sobre los diferentes servicios que presta la entidad y que son poco conocidos por la ciudadanía. </t>
  </si>
  <si>
    <t xml:space="preserve">Diseñar una (1) estrategia comunicativa al interior de la entidad, que permita fortalecer la comunicación organizacional y facilite la participación del usuario interno en las diferentes actividades que se desarrollan en la entidad. </t>
  </si>
  <si>
    <t>Estrategia comunicativa diseñada al interior de la entidad</t>
  </si>
  <si>
    <t xml:space="preserve">Número de estrategias realizadas/Número de estrategias programadas </t>
  </si>
  <si>
    <t>Estrategia de comunicación externa diseñada</t>
  </si>
  <si>
    <t>Piezas gráficas finales, registro en medios externos</t>
  </si>
  <si>
    <t>Porcentaje de publicación de información/Total de documentos de la Rendición de Cuentas +100</t>
  </si>
  <si>
    <t xml:space="preserve">Página web de la entidad, piezas gráficas, Micrositio </t>
  </si>
  <si>
    <t>VIGENCIA 2019</t>
  </si>
  <si>
    <t xml:space="preserve">Realizar 1 encuesta semestral de evaluación e impacto de medios externos. </t>
  </si>
  <si>
    <t>Porcentale de solicitudes atendidas/Total de solicitudes recibidas*100</t>
  </si>
  <si>
    <t>Atender el 100% de las solicitudes de servicios de comunicaciones de las diferentes dependencias y directivos  del nivel central  para el desarrollo de estrategias, campañas, publicaciones y demás actividades comunicativas</t>
  </si>
  <si>
    <t>AÑO 2020 -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</si>
</sst>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_);_(@_)"/>
    <numFmt numFmtId="165" formatCode="_(* #,##0_);_(* \(#,##0\);_(* \-??_);_(@_)"/>
    <numFmt numFmtId="166" formatCode="dddd&quot;, &quot;mmmm\ dd&quot;, &quot;yyyy"/>
    <numFmt numFmtId="167" formatCode="0.000"/>
  </numFmts>
  <fonts count="33"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b/>
      <sz val="11"/>
      <name val="Arial"/>
      <family val="2"/>
    </font>
    <font>
      <b/>
      <sz val="11"/>
      <color rgb="FF000000"/>
      <name val="Arial"/>
      <family val="2"/>
    </font>
    <font>
      <b/>
      <sz val="10"/>
      <name val="Arial"/>
      <family val="2"/>
    </font>
    <font>
      <sz val="18"/>
      <color rgb="FF000000"/>
      <name val="Calibri"/>
      <family val="2"/>
      <charset val="1"/>
    </font>
    <font>
      <b/>
      <sz val="11"/>
      <color rgb="FF000000"/>
      <name val="Calibri"/>
      <family val="2"/>
    </font>
    <font>
      <b/>
      <sz val="14"/>
      <name val="Arial"/>
      <family val="2"/>
    </font>
  </fonts>
  <fills count="52">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D9969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rgb="FFFFFF00"/>
        <bgColor rgb="FFF2DCDB"/>
      </patternFill>
    </fill>
    <fill>
      <patternFill patternType="solid">
        <fgColor theme="0"/>
        <bgColor rgb="FFDBEEF4"/>
      </patternFill>
    </fill>
    <fill>
      <patternFill patternType="solid">
        <fgColor theme="3"/>
        <bgColor indexed="64"/>
      </patternFill>
    </fill>
    <fill>
      <patternFill patternType="solid">
        <fgColor rgb="FFFFFF00"/>
        <bgColor indexed="64"/>
      </patternFill>
    </fill>
    <fill>
      <patternFill patternType="solid">
        <fgColor rgb="FFFFFF00"/>
        <bgColor rgb="FFDBEEF4"/>
      </patternFill>
    </fill>
    <fill>
      <patternFill patternType="solid">
        <fgColor rgb="FF00B050"/>
        <bgColor indexed="64"/>
      </patternFill>
    </fill>
    <fill>
      <patternFill patternType="solid">
        <fgColor rgb="FF00B050"/>
        <bgColor rgb="FFDBEEF4"/>
      </patternFill>
    </fill>
    <fill>
      <patternFill patternType="solid">
        <fgColor rgb="FFFF0000"/>
        <bgColor indexed="64"/>
      </patternFill>
    </fill>
    <fill>
      <patternFill patternType="solid">
        <fgColor rgb="FFFF0000"/>
        <bgColor rgb="FFDBEEF4"/>
      </patternFill>
    </fill>
    <fill>
      <patternFill patternType="solid">
        <fgColor theme="2" tint="-0.499984740745262"/>
        <bgColor indexed="64"/>
      </patternFill>
    </fill>
    <fill>
      <patternFill patternType="solid">
        <fgColor theme="2" tint="-0.499984740745262"/>
        <bgColor rgb="FF77933C"/>
      </patternFill>
    </fill>
    <fill>
      <patternFill patternType="solid">
        <fgColor theme="2" tint="-0.499984740745262"/>
        <bgColor rgb="FFDBEEF4"/>
      </patternFill>
    </fill>
    <fill>
      <patternFill patternType="solid">
        <fgColor rgb="FFFFFF00"/>
        <bgColor rgb="FFDCE6F2"/>
      </patternFill>
    </fill>
    <fill>
      <patternFill patternType="solid">
        <fgColor rgb="FFFFFF66"/>
        <bgColor rgb="FFD7E4BD"/>
      </patternFill>
    </fill>
  </fills>
  <borders count="34">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top/>
      <bottom style="thin">
        <color auto="1"/>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medium">
        <color auto="1"/>
      </left>
      <right/>
      <top/>
      <bottom/>
      <diagonal/>
    </border>
    <border>
      <left style="medium">
        <color indexed="64"/>
      </left>
      <right style="thin">
        <color auto="1"/>
      </right>
      <top/>
      <bottom style="thin">
        <color auto="1"/>
      </bottom>
      <diagonal/>
    </border>
  </borders>
  <cellStyleXfs count="4">
    <xf numFmtId="0" fontId="0" fillId="0" borderId="0"/>
    <xf numFmtId="164" fontId="26" fillId="0" borderId="0" applyBorder="0" applyProtection="0"/>
    <xf numFmtId="9" fontId="26" fillId="0" borderId="0" applyBorder="0" applyProtection="0"/>
    <xf numFmtId="9" fontId="26" fillId="0" borderId="0" applyBorder="0" applyProtection="0"/>
  </cellStyleXfs>
  <cellXfs count="275">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0" fontId="19"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19"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0" fontId="10" fillId="13" borderId="1" xfId="0" applyFont="1" applyFill="1" applyBorder="1" applyProtection="1"/>
    <xf numFmtId="0" fontId="10" fillId="6" borderId="1" xfId="0" applyFont="1" applyFill="1" applyBorder="1" applyProtection="1"/>
    <xf numFmtId="0" fontId="10" fillId="14" borderId="1" xfId="0" applyFont="1" applyFill="1" applyBorder="1" applyProtection="1"/>
    <xf numFmtId="0" fontId="10" fillId="15" borderId="1"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20" borderId="1" xfId="0" applyFont="1" applyFill="1" applyBorder="1"/>
    <xf numFmtId="0" fontId="0" fillId="0" borderId="0" xfId="0" applyFont="1" applyAlignment="1">
      <alignment horizontal="center"/>
    </xf>
    <xf numFmtId="0" fontId="21" fillId="21" borderId="1" xfId="0" applyFont="1" applyFill="1" applyBorder="1"/>
    <xf numFmtId="0" fontId="21"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1" fillId="26" borderId="1" xfId="0" applyFont="1" applyFill="1" applyBorder="1"/>
    <xf numFmtId="0" fontId="21" fillId="27" borderId="1" xfId="0" applyFont="1" applyFill="1" applyBorder="1"/>
    <xf numFmtId="9" fontId="0" fillId="26" borderId="1" xfId="0" applyNumberFormat="1" applyFill="1" applyBorder="1"/>
    <xf numFmtId="0" fontId="24" fillId="20" borderId="1" xfId="0" applyFont="1" applyFill="1" applyBorder="1" applyAlignment="1" applyProtection="1">
      <alignment horizontal="center" vertical="center" wrapText="1"/>
    </xf>
    <xf numFmtId="0" fontId="25"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12" xfId="0" applyNumberFormat="1" applyFont="1" applyFill="1" applyBorder="1" applyAlignment="1" applyProtection="1">
      <alignment vertical="center" wrapText="1"/>
    </xf>
    <xf numFmtId="0" fontId="15" fillId="32" borderId="4" xfId="0" applyFont="1" applyFill="1" applyBorder="1" applyAlignment="1" applyProtection="1">
      <alignment horizontal="center" vertical="center" wrapText="1"/>
    </xf>
    <xf numFmtId="0" fontId="15" fillId="33" borderId="1" xfId="0" applyFont="1" applyFill="1" applyBorder="1" applyAlignment="1" applyProtection="1">
      <alignment horizontal="center" vertical="center" wrapText="1"/>
    </xf>
    <xf numFmtId="0" fontId="15" fillId="34" borderId="4" xfId="0" applyFont="1" applyFill="1" applyBorder="1" applyAlignment="1" applyProtection="1">
      <alignment horizontal="center" vertical="center" wrapText="1"/>
    </xf>
    <xf numFmtId="0" fontId="15" fillId="35" borderId="1" xfId="0" applyFont="1" applyFill="1" applyBorder="1" applyAlignment="1" applyProtection="1">
      <alignment horizontal="center" vertical="center" wrapText="1"/>
    </xf>
    <xf numFmtId="0" fontId="15" fillId="36" borderId="4" xfId="0" applyFont="1" applyFill="1" applyBorder="1" applyAlignment="1" applyProtection="1">
      <alignment horizontal="center" vertical="center" wrapText="1"/>
    </xf>
    <xf numFmtId="0" fontId="15" fillId="37" borderId="1" xfId="0" applyFont="1" applyFill="1" applyBorder="1" applyAlignment="1" applyProtection="1">
      <alignment horizontal="center" vertical="center" wrapText="1"/>
    </xf>
    <xf numFmtId="0" fontId="15" fillId="38" borderId="4" xfId="0" applyFont="1" applyFill="1" applyBorder="1" applyAlignment="1" applyProtection="1">
      <alignment horizontal="center" vertical="center" wrapText="1"/>
    </xf>
    <xf numFmtId="49" fontId="27" fillId="16" borderId="1" xfId="0" applyNumberFormat="1" applyFont="1" applyFill="1" applyBorder="1" applyAlignment="1" applyProtection="1">
      <alignment horizontal="center" vertical="center" wrapText="1"/>
    </xf>
    <xf numFmtId="0" fontId="28" fillId="6" borderId="19" xfId="0" applyFont="1" applyFill="1" applyBorder="1" applyAlignment="1" applyProtection="1">
      <alignment horizontal="center" vertical="center" wrapText="1"/>
    </xf>
    <xf numFmtId="0" fontId="28" fillId="18" borderId="1" xfId="0" applyFont="1" applyFill="1" applyBorder="1" applyAlignment="1" applyProtection="1">
      <alignment horizontal="center" vertical="center" wrapText="1"/>
    </xf>
    <xf numFmtId="49" fontId="27" fillId="11" borderId="1" xfId="0" applyNumberFormat="1" applyFont="1" applyFill="1" applyBorder="1" applyAlignment="1" applyProtection="1">
      <alignment horizontal="center" vertical="center" wrapText="1"/>
    </xf>
    <xf numFmtId="0" fontId="27" fillId="11" borderId="1" xfId="0" applyFont="1" applyFill="1" applyBorder="1" applyAlignment="1" applyProtection="1">
      <alignment horizontal="center" vertical="center" wrapText="1"/>
    </xf>
    <xf numFmtId="0" fontId="10" fillId="17" borderId="18" xfId="0" applyFont="1" applyFill="1" applyBorder="1" applyAlignment="1" applyProtection="1">
      <alignment horizontal="center" vertical="center"/>
    </xf>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1" fillId="11"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167" fontId="10" fillId="5" borderId="1" xfId="0" applyNumberFormat="1" applyFont="1" applyFill="1" applyBorder="1" applyAlignment="1" applyProtection="1">
      <alignment horizontal="center" vertical="center"/>
    </xf>
    <xf numFmtId="0" fontId="16" fillId="6" borderId="4" xfId="0" applyFont="1" applyFill="1" applyBorder="1" applyAlignment="1" applyProtection="1">
      <alignment horizontal="center" vertical="center" wrapText="1"/>
    </xf>
    <xf numFmtId="49" fontId="18" fillId="10" borderId="7" xfId="0" applyNumberFormat="1" applyFont="1" applyFill="1" applyBorder="1" applyAlignment="1" applyProtection="1">
      <alignment horizontal="center" vertical="center" wrapText="1"/>
    </xf>
    <xf numFmtId="0" fontId="11" fillId="0" borderId="25" xfId="0" applyFont="1" applyBorder="1" applyAlignment="1" applyProtection="1">
      <alignment horizontal="left" vertical="center" wrapText="1"/>
    </xf>
    <xf numFmtId="0" fontId="11" fillId="8" borderId="27"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40" borderId="25" xfId="0" applyFont="1" applyFill="1" applyBorder="1" applyAlignment="1" applyProtection="1">
      <alignment horizontal="center" vertical="center" wrapText="1"/>
    </xf>
    <xf numFmtId="0" fontId="0" fillId="0" borderId="1" xfId="0" applyBorder="1"/>
    <xf numFmtId="0" fontId="10" fillId="5" borderId="1" xfId="0" applyFont="1" applyFill="1" applyBorder="1" applyProtection="1"/>
    <xf numFmtId="0" fontId="10" fillId="5" borderId="1" xfId="0" applyFont="1" applyFill="1" applyBorder="1" applyAlignment="1" applyProtection="1">
      <alignment wrapText="1"/>
    </xf>
    <xf numFmtId="0" fontId="10" fillId="39" borderId="1" xfId="0" applyFont="1" applyFill="1" applyBorder="1" applyProtection="1"/>
    <xf numFmtId="9" fontId="10" fillId="5" borderId="1" xfId="2" applyFont="1" applyFill="1" applyBorder="1" applyAlignment="1" applyProtection="1"/>
    <xf numFmtId="167" fontId="30" fillId="0" borderId="1" xfId="0" applyNumberFormat="1" applyFont="1" applyBorder="1"/>
    <xf numFmtId="0" fontId="0" fillId="41" borderId="1" xfId="0" applyFill="1" applyBorder="1"/>
    <xf numFmtId="9" fontId="10" fillId="42" borderId="1" xfId="2" applyFont="1" applyFill="1" applyBorder="1" applyAlignment="1" applyProtection="1"/>
    <xf numFmtId="0" fontId="10" fillId="42" borderId="1" xfId="0" applyFont="1" applyFill="1" applyBorder="1" applyProtection="1"/>
    <xf numFmtId="0" fontId="10" fillId="42" borderId="1" xfId="0" applyFont="1" applyFill="1" applyBorder="1" applyAlignment="1" applyProtection="1">
      <alignment wrapText="1"/>
    </xf>
    <xf numFmtId="0" fontId="0" fillId="43" borderId="1" xfId="0" applyFill="1" applyBorder="1"/>
    <xf numFmtId="0" fontId="10" fillId="44" borderId="1" xfId="0" applyFont="1" applyFill="1" applyBorder="1" applyAlignment="1" applyProtection="1">
      <alignment horizontal="center"/>
    </xf>
    <xf numFmtId="0" fontId="0" fillId="45" borderId="1" xfId="0" applyFill="1" applyBorder="1"/>
    <xf numFmtId="9" fontId="10" fillId="46" borderId="1" xfId="2" applyFont="1" applyFill="1" applyBorder="1" applyAlignment="1" applyProtection="1"/>
    <xf numFmtId="0" fontId="0" fillId="47" borderId="1" xfId="0" applyFill="1" applyBorder="1"/>
    <xf numFmtId="0" fontId="10" fillId="48" borderId="1" xfId="0" applyFont="1" applyFill="1" applyBorder="1" applyProtection="1"/>
    <xf numFmtId="0" fontId="10" fillId="49" borderId="1" xfId="0" applyFont="1" applyFill="1" applyBorder="1" applyProtection="1"/>
    <xf numFmtId="0" fontId="28" fillId="41" borderId="1" xfId="0" applyFont="1" applyFill="1" applyBorder="1" applyAlignment="1">
      <alignment wrapText="1"/>
    </xf>
    <xf numFmtId="0" fontId="28" fillId="41" borderId="1" xfId="0" applyFont="1" applyFill="1" applyBorder="1" applyAlignment="1">
      <alignment horizontal="center"/>
    </xf>
    <xf numFmtId="0" fontId="28" fillId="6" borderId="1" xfId="0" applyFont="1" applyFill="1" applyBorder="1" applyAlignment="1" applyProtection="1">
      <alignment horizontal="center" vertical="center" wrapText="1"/>
    </xf>
    <xf numFmtId="0" fontId="31" fillId="47" borderId="1" xfId="0" applyFont="1" applyFill="1" applyBorder="1" applyAlignment="1">
      <alignment horizontal="center"/>
    </xf>
    <xf numFmtId="0" fontId="31" fillId="41" borderId="1" xfId="0" applyFont="1" applyFill="1" applyBorder="1" applyAlignment="1">
      <alignment horizontal="center" wrapText="1"/>
    </xf>
    <xf numFmtId="0" fontId="31" fillId="41" borderId="1" xfId="0" applyFont="1" applyFill="1" applyBorder="1" applyAlignment="1">
      <alignment horizontal="center"/>
    </xf>
    <xf numFmtId="0" fontId="28" fillId="41" borderId="1" xfId="0" applyFont="1" applyFill="1" applyBorder="1" applyAlignment="1">
      <alignment horizontal="center" wrapText="1"/>
    </xf>
    <xf numFmtId="0" fontId="28" fillId="30" borderId="1" xfId="0" applyFont="1" applyFill="1" applyBorder="1" applyAlignment="1">
      <alignment horizontal="justify" vertical="center"/>
    </xf>
    <xf numFmtId="0" fontId="28" fillId="50" borderId="1" xfId="0" applyFont="1" applyFill="1" applyBorder="1" applyAlignment="1" applyProtection="1">
      <alignment horizontal="center"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49" fontId="32" fillId="10" borderId="13" xfId="0" applyNumberFormat="1" applyFont="1" applyFill="1" applyBorder="1" applyAlignment="1" applyProtection="1">
      <alignment horizontal="center" vertical="center" wrapText="1"/>
    </xf>
    <xf numFmtId="49" fontId="11" fillId="10" borderId="13" xfId="0" applyNumberFormat="1" applyFont="1" applyFill="1" applyBorder="1" applyAlignment="1" applyProtection="1">
      <alignment horizontal="center" vertical="center" wrapText="1"/>
    </xf>
    <xf numFmtId="49" fontId="11" fillId="10" borderId="29" xfId="0" applyNumberFormat="1" applyFont="1" applyFill="1" applyBorder="1" applyAlignment="1" applyProtection="1">
      <alignment horizontal="center" vertical="center" wrapText="1"/>
    </xf>
    <xf numFmtId="0" fontId="10" fillId="29" borderId="7" xfId="0" applyFont="1" applyFill="1" applyBorder="1" applyAlignment="1" applyProtection="1">
      <alignment horizontal="center"/>
    </xf>
    <xf numFmtId="0" fontId="10" fillId="29" borderId="24" xfId="0" applyFont="1" applyFill="1" applyBorder="1" applyAlignment="1" applyProtection="1">
      <alignment horizontal="center"/>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12" xfId="0" applyNumberFormat="1" applyFont="1" applyFill="1" applyBorder="1" applyAlignment="1" applyProtection="1">
      <alignment horizontal="center" vertical="center" wrapText="1"/>
    </xf>
    <xf numFmtId="0" fontId="20" fillId="19" borderId="0" xfId="0" applyFont="1" applyFill="1" applyBorder="1" applyAlignment="1" applyProtection="1">
      <alignment horizontal="center" vertical="center" textRotation="90" wrapText="1"/>
    </xf>
    <xf numFmtId="0" fontId="20" fillId="19" borderId="20" xfId="0" applyFont="1" applyFill="1" applyBorder="1" applyAlignment="1" applyProtection="1">
      <alignment horizontal="center" vertical="center" textRotation="90" wrapText="1"/>
    </xf>
    <xf numFmtId="49" fontId="18" fillId="10" borderId="24" xfId="0" applyNumberFormat="1" applyFont="1" applyFill="1" applyBorder="1" applyAlignment="1" applyProtection="1">
      <alignment horizontal="center" vertical="center" wrapText="1"/>
    </xf>
    <xf numFmtId="49" fontId="11" fillId="10" borderId="7" xfId="0" applyNumberFormat="1" applyFont="1" applyFill="1" applyBorder="1" applyAlignment="1" applyProtection="1">
      <alignment horizontal="center" vertical="center" wrapText="1"/>
    </xf>
    <xf numFmtId="49" fontId="11" fillId="51" borderId="30" xfId="0" applyNumberFormat="1" applyFont="1" applyFill="1" applyBorder="1" applyAlignment="1" applyProtection="1">
      <alignment horizontal="center" vertical="center" wrapText="1"/>
    </xf>
    <xf numFmtId="49" fontId="11" fillId="51" borderId="15" xfId="0" applyNumberFormat="1" applyFont="1" applyFill="1" applyBorder="1" applyAlignment="1" applyProtection="1">
      <alignment horizontal="center" vertical="center" wrapText="1"/>
    </xf>
    <xf numFmtId="49" fontId="11" fillId="16" borderId="30" xfId="0" applyNumberFormat="1" applyFont="1" applyFill="1" applyBorder="1" applyAlignment="1" applyProtection="1">
      <alignment horizontal="center" vertical="center" wrapText="1"/>
    </xf>
    <xf numFmtId="49" fontId="11" fillId="16" borderId="15" xfId="0" applyNumberFormat="1" applyFont="1" applyFill="1" applyBorder="1" applyAlignment="1" applyProtection="1">
      <alignment horizontal="center" vertical="center" wrapText="1"/>
    </xf>
    <xf numFmtId="49" fontId="11" fillId="18" borderId="31" xfId="0" applyNumberFormat="1" applyFont="1" applyFill="1" applyBorder="1" applyAlignment="1" applyProtection="1">
      <alignment horizontal="center" vertical="center" wrapText="1"/>
    </xf>
    <xf numFmtId="49" fontId="11" fillId="18" borderId="32"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2" fillId="6" borderId="1" xfId="0" applyFont="1" applyFill="1" applyBorder="1" applyAlignment="1" applyProtection="1">
      <alignment horizontal="justify" vertical="top"/>
    </xf>
    <xf numFmtId="0" fontId="16" fillId="6" borderId="17" xfId="0" applyFont="1" applyFill="1" applyBorder="1" applyAlignment="1" applyProtection="1">
      <alignment horizontal="center" wrapText="1"/>
    </xf>
    <xf numFmtId="0" fontId="15" fillId="31" borderId="4" xfId="0" applyFont="1" applyFill="1" applyBorder="1" applyAlignment="1" applyProtection="1">
      <alignment horizontal="center" vertical="center" wrapText="1"/>
    </xf>
    <xf numFmtId="0" fontId="15" fillId="31"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29" borderId="1" xfId="0" applyFont="1" applyFill="1" applyBorder="1" applyAlignment="1" applyProtection="1">
      <alignment horizontal="center" vertical="center" wrapText="1"/>
    </xf>
    <xf numFmtId="0" fontId="29" fillId="5" borderId="1" xfId="0" applyFont="1" applyFill="1" applyBorder="1" applyAlignment="1" applyProtection="1">
      <alignment horizontal="center" vertical="center"/>
    </xf>
    <xf numFmtId="0" fontId="15" fillId="31" borderId="25" xfId="0" applyFont="1" applyFill="1" applyBorder="1" applyAlignment="1" applyProtection="1">
      <alignment horizontal="center" vertical="center" wrapText="1"/>
    </xf>
    <xf numFmtId="0" fontId="15" fillId="31" borderId="26" xfId="0" applyFont="1" applyFill="1" applyBorder="1" applyAlignment="1" applyProtection="1">
      <alignment horizontal="center" vertical="center" wrapText="1"/>
    </xf>
    <xf numFmtId="0" fontId="15" fillId="31" borderId="27" xfId="0" applyFont="1" applyFill="1" applyBorder="1" applyAlignment="1" applyProtection="1">
      <alignment horizontal="center" vertical="center" wrapText="1"/>
    </xf>
    <xf numFmtId="0" fontId="16" fillId="28" borderId="8" xfId="0" applyFont="1" applyFill="1" applyBorder="1" applyAlignment="1" applyProtection="1">
      <alignment horizontal="center" vertical="center" wrapText="1"/>
    </xf>
    <xf numFmtId="0" fontId="16" fillId="28" borderId="20" xfId="0" applyFont="1" applyFill="1" applyBorder="1" applyAlignment="1" applyProtection="1">
      <alignment horizontal="center" vertical="center" wrapText="1"/>
    </xf>
    <xf numFmtId="0" fontId="16" fillId="18" borderId="7" xfId="0" applyFont="1" applyFill="1" applyBorder="1" applyAlignment="1" applyProtection="1">
      <alignment horizontal="center" vertical="center" wrapText="1"/>
    </xf>
    <xf numFmtId="0" fontId="16" fillId="18" borderId="12" xfId="0" applyFont="1" applyFill="1" applyBorder="1" applyAlignment="1" applyProtection="1">
      <alignment horizontal="center" vertical="center" wrapText="1"/>
    </xf>
    <xf numFmtId="0" fontId="16" fillId="29" borderId="10" xfId="0" applyFont="1" applyFill="1" applyBorder="1" applyAlignment="1" applyProtection="1">
      <alignment horizontal="center" vertical="center" wrapText="1"/>
    </xf>
    <xf numFmtId="0" fontId="16" fillId="29" borderId="11" xfId="0" applyFont="1" applyFill="1" applyBorder="1" applyAlignment="1" applyProtection="1">
      <alignment horizontal="center" vertical="center" wrapText="1"/>
    </xf>
    <xf numFmtId="0" fontId="16" fillId="29" borderId="33" xfId="0" applyFont="1" applyFill="1" applyBorder="1" applyAlignment="1" applyProtection="1">
      <alignment horizontal="center" vertical="center" wrapText="1"/>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9" fontId="0" fillId="0" borderId="0" xfId="0" applyNumberFormat="1" applyBorder="1" applyAlignment="1">
      <alignment horizontal="center"/>
    </xf>
    <xf numFmtId="0" fontId="21" fillId="21" borderId="1" xfId="0" applyFont="1" applyFill="1" applyBorder="1" applyAlignment="1">
      <alignment horizontal="center"/>
    </xf>
    <xf numFmtId="0" fontId="21" fillId="21" borderId="1" xfId="0" applyFont="1" applyFill="1" applyBorder="1" applyAlignment="1">
      <alignment horizontal="center" vertical="center"/>
    </xf>
    <xf numFmtId="9" fontId="0" fillId="0" borderId="0" xfId="0" applyNumberFormat="1" applyBorder="1" applyAlignment="1">
      <alignment horizontal="center" vertical="center"/>
    </xf>
    <xf numFmtId="0" fontId="21" fillId="20" borderId="1" xfId="0" applyFont="1" applyFill="1" applyBorder="1" applyAlignment="1">
      <alignment horizontal="center"/>
    </xf>
    <xf numFmtId="0" fontId="21" fillId="20" borderId="1" xfId="0" applyFont="1" applyFill="1" applyBorder="1" applyAlignment="1">
      <alignment horizontal="center" vertical="center"/>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xf>
    <xf numFmtId="0" fontId="21" fillId="21" borderId="18" xfId="0" applyFont="1" applyFill="1" applyBorder="1" applyAlignment="1">
      <alignment horizontal="center"/>
    </xf>
    <xf numFmtId="0" fontId="21" fillId="21" borderId="18" xfId="0" applyFont="1" applyFill="1" applyBorder="1" applyAlignment="1">
      <alignment horizontal="center" vertical="center"/>
    </xf>
    <xf numFmtId="9" fontId="0" fillId="22" borderId="1" xfId="0" applyNumberFormat="1" applyFill="1" applyBorder="1" applyAlignment="1">
      <alignment horizontal="center" vertical="center"/>
    </xf>
    <xf numFmtId="0" fontId="21" fillId="20" borderId="18" xfId="0" applyFont="1" applyFill="1" applyBorder="1" applyAlignment="1">
      <alignment horizontal="center"/>
    </xf>
    <xf numFmtId="0" fontId="21" fillId="20" borderId="18"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21" fillId="10" borderId="1" xfId="0" applyFont="1" applyFill="1" applyBorder="1" applyAlignment="1">
      <alignment horizontal="center"/>
    </xf>
  </cellXfs>
  <cellStyles count="4">
    <cellStyle name="Millares" xfId="1" builtinId="3"/>
    <cellStyle name="Normal" xfId="0" builtinId="0"/>
    <cellStyle name="Porcentaje" xfId="2" builtinId="5"/>
    <cellStyle name="TableStyleLight1" xfId="3" xr:uid="{00000000-0005-0000-0000-000003000000}"/>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color rgb="FFE0C2DA"/>
      <color rgb="FFDFC3D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203" t="s">
        <v>9</v>
      </c>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4" t="s">
        <v>10</v>
      </c>
      <c r="AE8" s="204"/>
      <c r="AF8" s="204"/>
      <c r="AG8" s="205" t="s">
        <v>11</v>
      </c>
      <c r="AH8" s="205"/>
      <c r="AI8" s="205"/>
      <c r="AJ8" s="205"/>
      <c r="AK8" s="205"/>
      <c r="AL8" s="205"/>
      <c r="AM8" s="205"/>
      <c r="AN8" s="205"/>
      <c r="AO8" s="205"/>
      <c r="AP8" s="205"/>
      <c r="AQ8" s="205"/>
      <c r="AR8" s="205"/>
      <c r="AS8" s="205"/>
      <c r="AT8" s="205"/>
      <c r="AU8" s="205"/>
      <c r="AV8" s="205"/>
      <c r="AW8" s="205"/>
      <c r="AX8" s="205"/>
      <c r="AY8" s="206" t="s">
        <v>12</v>
      </c>
      <c r="AZ8" s="206"/>
      <c r="BA8" s="206"/>
      <c r="BB8" s="206"/>
      <c r="BC8" s="197" t="s">
        <v>13</v>
      </c>
      <c r="BD8" s="197"/>
      <c r="BE8" s="197"/>
      <c r="BF8" s="196" t="s">
        <v>14</v>
      </c>
      <c r="BG8" s="197" t="s">
        <v>15</v>
      </c>
      <c r="BH8" s="196" t="s">
        <v>16</v>
      </c>
      <c r="BI8" s="198" t="s">
        <v>17</v>
      </c>
      <c r="BJ8" s="198"/>
      <c r="BK8" s="198"/>
      <c r="BL8" s="198"/>
    </row>
    <row r="9" spans="1:1024" ht="36" customHeight="1" x14ac:dyDescent="0.25">
      <c r="A9" s="6"/>
      <c r="B9" s="199" t="s">
        <v>18</v>
      </c>
      <c r="C9" s="199"/>
      <c r="D9" s="200" t="s">
        <v>19</v>
      </c>
      <c r="E9" s="200"/>
      <c r="F9" s="200"/>
      <c r="G9" s="200"/>
      <c r="H9" s="200"/>
      <c r="I9" s="200"/>
      <c r="J9" s="200"/>
      <c r="K9" s="200"/>
      <c r="L9" s="201" t="s">
        <v>20</v>
      </c>
      <c r="M9" s="201"/>
      <c r="N9" s="201"/>
      <c r="O9" s="201"/>
      <c r="P9" s="201"/>
      <c r="Q9" s="201"/>
      <c r="R9" s="201"/>
      <c r="S9" s="201"/>
      <c r="T9" s="199" t="s">
        <v>21</v>
      </c>
      <c r="U9" s="199"/>
      <c r="V9" s="199"/>
      <c r="W9" s="199"/>
      <c r="X9" s="199"/>
      <c r="Y9" s="199"/>
      <c r="Z9" s="199"/>
      <c r="AA9" s="199"/>
      <c r="AB9" s="199"/>
      <c r="AC9" s="199"/>
      <c r="AD9" s="202" t="s">
        <v>22</v>
      </c>
      <c r="AE9" s="202"/>
      <c r="AF9" s="8" t="s">
        <v>23</v>
      </c>
      <c r="AG9" s="8" t="s">
        <v>24</v>
      </c>
      <c r="AH9" s="199" t="s">
        <v>25</v>
      </c>
      <c r="AI9" s="199"/>
      <c r="AJ9" s="199" t="s">
        <v>26</v>
      </c>
      <c r="AK9" s="199"/>
      <c r="AL9" s="199"/>
      <c r="AM9" s="199" t="s">
        <v>27</v>
      </c>
      <c r="AN9" s="199"/>
      <c r="AO9" s="199"/>
      <c r="AP9" s="199" t="s">
        <v>28</v>
      </c>
      <c r="AQ9" s="199"/>
      <c r="AR9" s="199"/>
      <c r="AS9" s="199" t="s">
        <v>29</v>
      </c>
      <c r="AT9" s="199"/>
      <c r="AU9" s="199"/>
      <c r="AV9" s="199" t="s">
        <v>30</v>
      </c>
      <c r="AW9" s="199"/>
      <c r="AX9" s="199"/>
      <c r="AY9" s="8" t="s">
        <v>31</v>
      </c>
      <c r="AZ9" s="8" t="s">
        <v>32</v>
      </c>
      <c r="BA9" s="8" t="s">
        <v>33</v>
      </c>
      <c r="BB9" s="8" t="s">
        <v>34</v>
      </c>
      <c r="BC9" s="199" t="s">
        <v>35</v>
      </c>
      <c r="BD9" s="199"/>
      <c r="BE9" s="199"/>
      <c r="BF9" s="196"/>
      <c r="BG9" s="197"/>
      <c r="BH9" s="196"/>
      <c r="BI9" s="198"/>
      <c r="BJ9" s="198"/>
      <c r="BK9" s="198"/>
      <c r="BL9" s="198"/>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67.7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D8:AC8"/>
    <mergeCell ref="AD8:AF8"/>
    <mergeCell ref="AG8:AX8"/>
    <mergeCell ref="AY8:BB8"/>
    <mergeCell ref="BC8:BE8"/>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s="89" t="s">
        <v>271</v>
      </c>
      <c r="K7" t="s">
        <v>63</v>
      </c>
      <c r="P7" s="96"/>
      <c r="Q7" s="96"/>
      <c r="R7" s="96"/>
      <c r="S7" s="96"/>
      <c r="U7" s="81">
        <f t="shared" ref="U7:U16" si="0">IF(P7&lt;&gt;"",1,IF(Q7&lt;&gt;"",0,IF(R7&lt;&gt;"",0.5,0)))</f>
        <v>0</v>
      </c>
      <c r="V7" s="269">
        <f>+AVERAGE(U7:U16)</f>
        <v>0.1</v>
      </c>
    </row>
    <row r="8" spans="1:22" ht="16.5" customHeight="1" x14ac:dyDescent="0.25">
      <c r="A8">
        <v>2</v>
      </c>
      <c r="B8" t="s">
        <v>272</v>
      </c>
      <c r="I8" t="s">
        <v>63</v>
      </c>
      <c r="P8" s="96"/>
      <c r="Q8" s="96"/>
      <c r="R8" s="96"/>
      <c r="S8" s="96"/>
      <c r="U8" s="81">
        <f t="shared" si="0"/>
        <v>0</v>
      </c>
      <c r="V8" s="269"/>
    </row>
    <row r="9" spans="1:22" x14ac:dyDescent="0.25">
      <c r="A9">
        <v>3</v>
      </c>
      <c r="B9" t="s">
        <v>273</v>
      </c>
      <c r="O9" t="s">
        <v>63</v>
      </c>
      <c r="P9" s="96"/>
      <c r="Q9" s="96"/>
      <c r="R9" s="96"/>
      <c r="S9" s="96"/>
      <c r="U9" s="81">
        <f t="shared" si="0"/>
        <v>0</v>
      </c>
      <c r="V9" s="269"/>
    </row>
    <row r="10" spans="1:22" x14ac:dyDescent="0.25">
      <c r="A10">
        <v>4</v>
      </c>
      <c r="B10" t="s">
        <v>274</v>
      </c>
      <c r="L10" t="s">
        <v>63</v>
      </c>
      <c r="M10" t="s">
        <v>63</v>
      </c>
      <c r="P10" s="96"/>
      <c r="Q10" s="96"/>
      <c r="R10" s="96"/>
      <c r="S10" s="96"/>
      <c r="U10" s="81">
        <f t="shared" si="0"/>
        <v>0</v>
      </c>
      <c r="V10" s="269"/>
    </row>
    <row r="11" spans="1:22" x14ac:dyDescent="0.25">
      <c r="A11">
        <v>5</v>
      </c>
      <c r="B11" t="s">
        <v>275</v>
      </c>
      <c r="P11" s="96"/>
      <c r="Q11" s="96"/>
      <c r="R11" s="96"/>
      <c r="S11" s="96"/>
      <c r="U11" s="81">
        <f t="shared" si="0"/>
        <v>0</v>
      </c>
      <c r="V11" s="269"/>
    </row>
    <row r="12" spans="1:22" ht="76.5" x14ac:dyDescent="0.25">
      <c r="A12">
        <v>6</v>
      </c>
      <c r="B12" s="97" t="s">
        <v>276</v>
      </c>
      <c r="I12" t="s">
        <v>63</v>
      </c>
      <c r="P12" s="96" t="s">
        <v>63</v>
      </c>
      <c r="Q12" s="96"/>
      <c r="R12" s="96"/>
      <c r="S12" s="96"/>
      <c r="T12" s="98" t="s">
        <v>277</v>
      </c>
      <c r="U12" s="81">
        <f t="shared" si="0"/>
        <v>1</v>
      </c>
      <c r="V12" s="269"/>
    </row>
    <row r="13" spans="1:22" x14ac:dyDescent="0.25">
      <c r="A13">
        <v>7</v>
      </c>
      <c r="B13" s="97" t="s">
        <v>278</v>
      </c>
      <c r="L13" t="s">
        <v>63</v>
      </c>
      <c r="P13" s="96"/>
      <c r="Q13" s="96"/>
      <c r="R13" s="96"/>
      <c r="S13" s="96"/>
      <c r="U13" s="81">
        <f t="shared" si="0"/>
        <v>0</v>
      </c>
      <c r="V13" s="269"/>
    </row>
    <row r="14" spans="1:22" x14ac:dyDescent="0.25">
      <c r="A14">
        <v>8</v>
      </c>
      <c r="B14" s="97" t="s">
        <v>279</v>
      </c>
      <c r="M14" t="s">
        <v>63</v>
      </c>
      <c r="P14" s="96"/>
      <c r="Q14" s="96"/>
      <c r="R14" s="96"/>
      <c r="S14" s="96"/>
      <c r="U14" s="81">
        <f t="shared" si="0"/>
        <v>0</v>
      </c>
      <c r="V14" s="269"/>
    </row>
    <row r="15" spans="1:22" x14ac:dyDescent="0.25">
      <c r="A15">
        <v>9</v>
      </c>
      <c r="P15" s="96"/>
      <c r="Q15" s="96"/>
      <c r="R15" s="96"/>
      <c r="S15" s="96"/>
      <c r="U15" s="81">
        <f t="shared" si="0"/>
        <v>0</v>
      </c>
      <c r="V15" s="269"/>
    </row>
    <row r="16" spans="1:22" x14ac:dyDescent="0.25">
      <c r="A16">
        <v>10</v>
      </c>
      <c r="P16" s="96"/>
      <c r="Q16" s="96"/>
      <c r="R16" s="96"/>
      <c r="S16" s="96"/>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t="s">
        <v>271</v>
      </c>
      <c r="D20" t="s">
        <v>63</v>
      </c>
      <c r="P20" s="99"/>
      <c r="Q20" s="99"/>
      <c r="R20" s="99"/>
      <c r="S20" s="99"/>
      <c r="U20" s="81">
        <f t="shared" ref="U20:U28" si="1">IF(P20&lt;&gt;"",1,IF(Q20&lt;&gt;"",0,IF(R20&lt;&gt;"",0.5,0)))</f>
        <v>0</v>
      </c>
      <c r="V20" s="266">
        <f>+AVERAGE(U20:U31)</f>
        <v>0</v>
      </c>
    </row>
    <row r="21" spans="1:22" x14ac:dyDescent="0.25">
      <c r="A21">
        <v>2</v>
      </c>
      <c r="B21" s="89" t="s">
        <v>280</v>
      </c>
      <c r="E21" t="s">
        <v>63</v>
      </c>
      <c r="P21" s="99"/>
      <c r="Q21" s="99"/>
      <c r="R21" s="99"/>
      <c r="S21" s="99"/>
      <c r="U21" s="81">
        <f t="shared" si="1"/>
        <v>0</v>
      </c>
      <c r="V21" s="266"/>
    </row>
    <row r="22" spans="1:22" x14ac:dyDescent="0.25">
      <c r="A22">
        <v>3</v>
      </c>
      <c r="B22" t="s">
        <v>281</v>
      </c>
      <c r="F22" t="s">
        <v>63</v>
      </c>
      <c r="P22" s="99"/>
      <c r="Q22" s="99"/>
      <c r="R22" s="99"/>
      <c r="S22" s="99"/>
      <c r="U22" s="81">
        <f t="shared" si="1"/>
        <v>0</v>
      </c>
      <c r="V22" s="266"/>
    </row>
    <row r="23" spans="1:22" x14ac:dyDescent="0.25">
      <c r="A23">
        <v>4</v>
      </c>
      <c r="B23" t="s">
        <v>282</v>
      </c>
      <c r="J23" t="s">
        <v>63</v>
      </c>
      <c r="P23" s="99"/>
      <c r="Q23" s="99"/>
      <c r="R23" s="99"/>
      <c r="S23" s="99"/>
      <c r="U23" s="81">
        <f t="shared" si="1"/>
        <v>0</v>
      </c>
      <c r="V23" s="266"/>
    </row>
    <row r="24" spans="1:22" x14ac:dyDescent="0.25">
      <c r="A24">
        <v>5</v>
      </c>
      <c r="B24" t="s">
        <v>273</v>
      </c>
      <c r="L24" t="s">
        <v>63</v>
      </c>
      <c r="P24" s="99"/>
      <c r="Q24" s="99"/>
      <c r="R24" s="99"/>
      <c r="S24" s="99"/>
      <c r="U24" s="81">
        <f t="shared" si="1"/>
        <v>0</v>
      </c>
      <c r="V24" s="266"/>
    </row>
    <row r="25" spans="1:22" x14ac:dyDescent="0.25">
      <c r="A25">
        <v>6</v>
      </c>
      <c r="B25" s="100" t="s">
        <v>283</v>
      </c>
      <c r="M25" t="s">
        <v>63</v>
      </c>
      <c r="P25" s="99"/>
      <c r="Q25" s="99"/>
      <c r="R25" s="99"/>
      <c r="S25" s="99"/>
      <c r="U25" s="81">
        <f t="shared" si="1"/>
        <v>0</v>
      </c>
      <c r="V25" s="266"/>
    </row>
    <row r="26" spans="1:22" x14ac:dyDescent="0.25">
      <c r="A26">
        <v>7</v>
      </c>
      <c r="B26" t="s">
        <v>281</v>
      </c>
      <c r="N26" t="s">
        <v>63</v>
      </c>
      <c r="P26" s="99"/>
      <c r="Q26" s="99"/>
      <c r="R26" s="99"/>
      <c r="S26" s="99"/>
      <c r="U26" s="81">
        <f t="shared" si="1"/>
        <v>0</v>
      </c>
      <c r="V26" s="266"/>
    </row>
    <row r="27" spans="1:22" x14ac:dyDescent="0.25">
      <c r="A27">
        <v>8</v>
      </c>
      <c r="B27" t="s">
        <v>284</v>
      </c>
      <c r="N27" t="s">
        <v>63</v>
      </c>
      <c r="P27" s="99"/>
      <c r="Q27" s="99"/>
      <c r="R27" s="99"/>
      <c r="S27" s="99"/>
      <c r="U27" s="81">
        <f t="shared" si="1"/>
        <v>0</v>
      </c>
      <c r="V27" s="266"/>
    </row>
    <row r="28" spans="1:22" x14ac:dyDescent="0.25">
      <c r="A28">
        <v>9</v>
      </c>
      <c r="B28" t="s">
        <v>251</v>
      </c>
      <c r="N28" t="s">
        <v>63</v>
      </c>
      <c r="P28" s="99"/>
      <c r="Q28" s="99"/>
      <c r="R28" s="99"/>
      <c r="S28" s="99"/>
      <c r="U28" s="81">
        <f t="shared" si="1"/>
        <v>0</v>
      </c>
      <c r="V28" s="266"/>
    </row>
    <row r="29" spans="1:22" x14ac:dyDescent="0.25">
      <c r="A29">
        <v>10</v>
      </c>
      <c r="B29" s="97" t="s">
        <v>285</v>
      </c>
      <c r="H29" t="s">
        <v>63</v>
      </c>
      <c r="P29" s="99"/>
      <c r="Q29" s="99"/>
      <c r="R29" s="99"/>
      <c r="S29" s="99"/>
      <c r="U29"/>
      <c r="V29" s="266"/>
    </row>
    <row r="30" spans="1:22" x14ac:dyDescent="0.25">
      <c r="A30">
        <v>11</v>
      </c>
      <c r="B30" s="97" t="s">
        <v>286</v>
      </c>
      <c r="P30" s="99"/>
      <c r="Q30" s="99"/>
      <c r="R30" s="99"/>
      <c r="S30" s="99"/>
      <c r="U30"/>
      <c r="V30" s="266"/>
    </row>
    <row r="31" spans="1:22" x14ac:dyDescent="0.25">
      <c r="A31">
        <v>12</v>
      </c>
      <c r="B31" s="100" t="s">
        <v>287</v>
      </c>
      <c r="H31" t="s">
        <v>63</v>
      </c>
      <c r="L31" t="s">
        <v>63</v>
      </c>
      <c r="P31" s="99"/>
      <c r="Q31" s="99"/>
      <c r="R31" s="99"/>
      <c r="S31" s="99"/>
      <c r="U31" s="81">
        <f>IF(P31&lt;&gt;"",1,IF(Q31&lt;&gt;"",0,IF(R31&lt;&gt;"",0.5,0)))</f>
        <v>0</v>
      </c>
      <c r="V31" s="266"/>
    </row>
    <row r="32" spans="1:22" x14ac:dyDescent="0.25">
      <c r="A32" s="267" t="s">
        <v>237</v>
      </c>
      <c r="B32" s="267"/>
      <c r="C32" s="267"/>
      <c r="D32" s="267"/>
      <c r="E32" s="267"/>
      <c r="F32" s="267"/>
      <c r="G32" s="267"/>
      <c r="H32" s="267"/>
      <c r="I32" s="267"/>
      <c r="J32" s="267"/>
      <c r="K32" s="267"/>
      <c r="L32" s="267"/>
      <c r="M32" s="267"/>
      <c r="N32" s="267"/>
      <c r="O32" s="267"/>
      <c r="P32" s="267"/>
      <c r="Q32" s="267"/>
      <c r="R32" s="267"/>
      <c r="S32" s="267"/>
      <c r="T32" s="267"/>
      <c r="U32" s="267"/>
      <c r="V32" s="88"/>
    </row>
    <row r="33" spans="1:22" x14ac:dyDescent="0.25">
      <c r="A33" s="259" t="s">
        <v>224</v>
      </c>
      <c r="B33" s="259" t="s">
        <v>137</v>
      </c>
      <c r="C33" s="259" t="s">
        <v>225</v>
      </c>
      <c r="D33" s="258" t="s">
        <v>162</v>
      </c>
      <c r="E33" s="258"/>
      <c r="F33" s="258"/>
      <c r="G33" s="258"/>
      <c r="H33" s="258" t="s">
        <v>163</v>
      </c>
      <c r="I33" s="258"/>
      <c r="J33" s="258"/>
      <c r="K33" s="258"/>
      <c r="L33" s="258" t="s">
        <v>164</v>
      </c>
      <c r="M33" s="258"/>
      <c r="N33" s="258"/>
      <c r="O33" s="258"/>
      <c r="P33" s="258" t="s">
        <v>226</v>
      </c>
      <c r="Q33" s="258"/>
      <c r="R33" s="258"/>
      <c r="S33" s="258"/>
      <c r="T33" s="259" t="s">
        <v>153</v>
      </c>
      <c r="U33" s="268" t="s">
        <v>169</v>
      </c>
      <c r="V33" s="265"/>
    </row>
    <row r="34" spans="1:22" x14ac:dyDescent="0.25">
      <c r="A34" s="259"/>
      <c r="B34" s="259"/>
      <c r="C34" s="259"/>
      <c r="D34" s="86" t="s">
        <v>227</v>
      </c>
      <c r="E34" s="86" t="s">
        <v>228</v>
      </c>
      <c r="F34" s="86" t="s">
        <v>229</v>
      </c>
      <c r="G34" s="86" t="s">
        <v>230</v>
      </c>
      <c r="H34" s="86" t="s">
        <v>227</v>
      </c>
      <c r="I34" s="86" t="s">
        <v>228</v>
      </c>
      <c r="J34" s="86" t="s">
        <v>229</v>
      </c>
      <c r="K34" s="86" t="s">
        <v>230</v>
      </c>
      <c r="L34" s="86" t="s">
        <v>227</v>
      </c>
      <c r="M34" s="86" t="s">
        <v>228</v>
      </c>
      <c r="N34" s="86" t="s">
        <v>229</v>
      </c>
      <c r="O34" s="86" t="s">
        <v>230</v>
      </c>
      <c r="P34" s="86" t="s">
        <v>231</v>
      </c>
      <c r="Q34" s="86" t="s">
        <v>232</v>
      </c>
      <c r="R34" s="86" t="s">
        <v>233</v>
      </c>
      <c r="S34" s="86" t="s">
        <v>234</v>
      </c>
      <c r="T34" s="259"/>
      <c r="U34" s="268"/>
      <c r="V34" s="265"/>
    </row>
    <row r="35" spans="1:22" x14ac:dyDescent="0.25">
      <c r="A35">
        <v>1</v>
      </c>
      <c r="B35" t="s">
        <v>288</v>
      </c>
      <c r="L35" t="s">
        <v>63</v>
      </c>
      <c r="P35" s="101"/>
      <c r="Q35" s="101"/>
      <c r="R35" s="101"/>
      <c r="S35" s="101"/>
      <c r="U35" s="81">
        <f t="shared" ref="U35:U44" si="2">IF(P35&lt;&gt;"",1,IF(Q35&lt;&gt;"",0,IF(R35&lt;&gt;"",0.5,0)))</f>
        <v>0</v>
      </c>
      <c r="V35" s="88"/>
    </row>
    <row r="36" spans="1:22" x14ac:dyDescent="0.25">
      <c r="A36">
        <v>2</v>
      </c>
      <c r="B36" t="s">
        <v>271</v>
      </c>
      <c r="H36" t="s">
        <v>63</v>
      </c>
      <c r="P36" s="101"/>
      <c r="Q36" s="101"/>
      <c r="R36" s="101"/>
      <c r="S36" s="101"/>
      <c r="U36" s="81">
        <f t="shared" si="2"/>
        <v>0</v>
      </c>
      <c r="V36" s="88"/>
    </row>
    <row r="37" spans="1:22" x14ac:dyDescent="0.25">
      <c r="A37">
        <v>3</v>
      </c>
      <c r="B37" t="s">
        <v>280</v>
      </c>
      <c r="I37" t="s">
        <v>63</v>
      </c>
      <c r="P37" s="101"/>
      <c r="Q37" s="101"/>
      <c r="R37" s="101"/>
      <c r="S37" s="101"/>
      <c r="U37" s="81">
        <f t="shared" si="2"/>
        <v>0</v>
      </c>
      <c r="V37" s="88"/>
    </row>
    <row r="38" spans="1:22" x14ac:dyDescent="0.25">
      <c r="A38">
        <v>4</v>
      </c>
      <c r="P38" s="101"/>
      <c r="Q38" s="101"/>
      <c r="R38" s="101"/>
      <c r="S38" s="101"/>
      <c r="U38" s="81">
        <f t="shared" si="2"/>
        <v>0</v>
      </c>
      <c r="V38" s="88"/>
    </row>
    <row r="39" spans="1:22" x14ac:dyDescent="0.25">
      <c r="A39">
        <v>5</v>
      </c>
      <c r="P39" s="101"/>
      <c r="Q39" s="101"/>
      <c r="R39" s="101"/>
      <c r="S39" s="101"/>
      <c r="U39" s="81">
        <f t="shared" si="2"/>
        <v>0</v>
      </c>
      <c r="V39" s="88"/>
    </row>
    <row r="40" spans="1:22" x14ac:dyDescent="0.25">
      <c r="A40">
        <v>6</v>
      </c>
      <c r="P40" s="101"/>
      <c r="Q40" s="101"/>
      <c r="R40" s="101"/>
      <c r="S40" s="101"/>
      <c r="U40" s="81">
        <f t="shared" si="2"/>
        <v>0</v>
      </c>
      <c r="V40" s="88"/>
    </row>
    <row r="41" spans="1:22" x14ac:dyDescent="0.25">
      <c r="A41">
        <v>7</v>
      </c>
      <c r="P41" s="101"/>
      <c r="Q41" s="101"/>
      <c r="R41" s="101"/>
      <c r="S41" s="101"/>
      <c r="U41" s="81">
        <f t="shared" si="2"/>
        <v>0</v>
      </c>
      <c r="V41" s="88"/>
    </row>
    <row r="42" spans="1:22" x14ac:dyDescent="0.25">
      <c r="A42">
        <v>8</v>
      </c>
      <c r="P42" s="101"/>
      <c r="Q42" s="101"/>
      <c r="R42" s="101"/>
      <c r="S42" s="101"/>
      <c r="U42" s="81">
        <f t="shared" si="2"/>
        <v>0</v>
      </c>
      <c r="V42" s="88"/>
    </row>
    <row r="43" spans="1:22" x14ac:dyDescent="0.25">
      <c r="A43">
        <v>9</v>
      </c>
      <c r="P43" s="101"/>
      <c r="Q43" s="101"/>
      <c r="R43" s="101"/>
      <c r="S43" s="101"/>
      <c r="U43" s="81">
        <f t="shared" si="2"/>
        <v>0</v>
      </c>
      <c r="V43" s="88"/>
    </row>
    <row r="44" spans="1:22" x14ac:dyDescent="0.25">
      <c r="A44">
        <v>10</v>
      </c>
      <c r="P44" s="101"/>
      <c r="Q44" s="101"/>
      <c r="R44" s="101"/>
      <c r="S44" s="101"/>
      <c r="U44" s="81">
        <f t="shared" si="2"/>
        <v>0</v>
      </c>
      <c r="V44" s="88"/>
    </row>
    <row r="45" spans="1:22" x14ac:dyDescent="0.25">
      <c r="A45" s="255" t="s">
        <v>237</v>
      </c>
      <c r="B45" s="255"/>
      <c r="C45" s="255"/>
      <c r="D45" s="255"/>
      <c r="E45" s="255"/>
      <c r="F45" s="255"/>
      <c r="G45" s="255"/>
      <c r="H45" s="255"/>
      <c r="I45" s="255"/>
      <c r="J45" s="255"/>
      <c r="K45" s="255"/>
      <c r="L45" s="255"/>
      <c r="M45" s="255"/>
      <c r="N45" s="255"/>
      <c r="O45" s="255"/>
      <c r="P45" s="255"/>
      <c r="Q45" s="255"/>
      <c r="R45" s="255"/>
      <c r="S45" s="255"/>
      <c r="T45" s="255"/>
      <c r="U45" s="255"/>
      <c r="V45" s="88"/>
    </row>
    <row r="46" spans="1:22" x14ac:dyDescent="0.25">
      <c r="A46" s="256" t="s">
        <v>224</v>
      </c>
      <c r="B46" s="256" t="s">
        <v>137</v>
      </c>
      <c r="C46" s="256" t="s">
        <v>225</v>
      </c>
      <c r="D46" s="255" t="s">
        <v>165</v>
      </c>
      <c r="E46" s="255"/>
      <c r="F46" s="255"/>
      <c r="G46" s="255"/>
      <c r="H46" s="255" t="s">
        <v>166</v>
      </c>
      <c r="I46" s="255"/>
      <c r="J46" s="255"/>
      <c r="K46" s="255"/>
      <c r="L46" s="255" t="s">
        <v>167</v>
      </c>
      <c r="M46" s="255"/>
      <c r="N46" s="255"/>
      <c r="O46" s="255"/>
      <c r="P46" s="255" t="s">
        <v>226</v>
      </c>
      <c r="Q46" s="255"/>
      <c r="R46" s="255"/>
      <c r="S46" s="255"/>
      <c r="T46" s="256" t="s">
        <v>153</v>
      </c>
      <c r="U46" s="256" t="s">
        <v>169</v>
      </c>
      <c r="V46" s="265"/>
    </row>
    <row r="47" spans="1:22" x14ac:dyDescent="0.25">
      <c r="A47" s="256"/>
      <c r="B47" s="256"/>
      <c r="C47" s="256"/>
      <c r="D47" s="87" t="s">
        <v>227</v>
      </c>
      <c r="E47" s="87" t="s">
        <v>228</v>
      </c>
      <c r="F47" s="87" t="s">
        <v>229</v>
      </c>
      <c r="G47" s="87" t="s">
        <v>230</v>
      </c>
      <c r="H47" s="87" t="s">
        <v>227</v>
      </c>
      <c r="I47" s="87" t="s">
        <v>228</v>
      </c>
      <c r="J47" s="87" t="s">
        <v>229</v>
      </c>
      <c r="K47" s="87" t="s">
        <v>230</v>
      </c>
      <c r="L47" s="87" t="s">
        <v>227</v>
      </c>
      <c r="M47" s="87" t="s">
        <v>228</v>
      </c>
      <c r="N47" s="87" t="s">
        <v>229</v>
      </c>
      <c r="O47" s="87" t="s">
        <v>230</v>
      </c>
      <c r="P47" s="87" t="s">
        <v>231</v>
      </c>
      <c r="Q47" s="87" t="s">
        <v>232</v>
      </c>
      <c r="R47" s="87" t="s">
        <v>233</v>
      </c>
      <c r="S47" s="87" t="s">
        <v>234</v>
      </c>
      <c r="T47" s="256"/>
      <c r="U47" s="256"/>
      <c r="V47" s="265"/>
    </row>
    <row r="48" spans="1:22" x14ac:dyDescent="0.25">
      <c r="A48" s="90">
        <v>1</v>
      </c>
      <c r="B48" t="s">
        <v>289</v>
      </c>
      <c r="C48" s="90"/>
      <c r="D48" s="90"/>
      <c r="E48" s="90" t="s">
        <v>63</v>
      </c>
      <c r="F48" s="90"/>
      <c r="G48" s="90"/>
      <c r="H48" s="90"/>
      <c r="I48" s="90"/>
      <c r="J48" s="90"/>
      <c r="K48" s="90"/>
      <c r="L48" s="90"/>
      <c r="M48" s="90"/>
      <c r="N48" s="90"/>
      <c r="O48" s="90"/>
      <c r="P48" s="102"/>
      <c r="Q48" s="102"/>
      <c r="R48" s="102"/>
      <c r="S48" s="102"/>
      <c r="T48" s="90"/>
      <c r="U48" s="91">
        <f t="shared" ref="U48:U57" si="3">IF(P48&lt;&gt;"",1,IF(Q48&lt;&gt;"",0,IF(R48&lt;&gt;"",0.5,0)))</f>
        <v>0</v>
      </c>
      <c r="V48" s="88"/>
    </row>
    <row r="49" spans="1:22" x14ac:dyDescent="0.25">
      <c r="A49" s="90">
        <v>2</v>
      </c>
      <c r="B49" s="90" t="s">
        <v>290</v>
      </c>
      <c r="C49" s="90"/>
      <c r="D49" s="90"/>
      <c r="E49" s="90"/>
      <c r="F49" s="90"/>
      <c r="G49" s="90"/>
      <c r="H49" s="90" t="s">
        <v>63</v>
      </c>
      <c r="I49" s="90"/>
      <c r="J49" s="90"/>
      <c r="K49" s="90"/>
      <c r="L49" s="90"/>
      <c r="M49" s="90"/>
      <c r="N49" s="90"/>
      <c r="O49" s="90"/>
      <c r="P49" s="102"/>
      <c r="Q49" s="102"/>
      <c r="R49" s="102"/>
      <c r="S49" s="102"/>
      <c r="T49" s="90"/>
      <c r="U49" s="91">
        <f t="shared" si="3"/>
        <v>0</v>
      </c>
      <c r="V49" s="88"/>
    </row>
    <row r="50" spans="1:22" x14ac:dyDescent="0.25">
      <c r="A50" s="90">
        <v>3</v>
      </c>
      <c r="B50" s="90" t="s">
        <v>291</v>
      </c>
      <c r="C50" s="90"/>
      <c r="D50" s="90"/>
      <c r="E50" s="90"/>
      <c r="F50" s="90"/>
      <c r="G50" s="90"/>
      <c r="H50" s="90"/>
      <c r="I50" s="90"/>
      <c r="J50" s="90"/>
      <c r="K50" s="90"/>
      <c r="L50" s="90" t="s">
        <v>63</v>
      </c>
      <c r="M50" s="90"/>
      <c r="N50" s="90"/>
      <c r="O50" s="90"/>
      <c r="P50" s="102"/>
      <c r="Q50" s="102"/>
      <c r="R50" s="102"/>
      <c r="S50" s="102"/>
      <c r="T50" s="90"/>
      <c r="U50" s="91">
        <f t="shared" si="3"/>
        <v>0</v>
      </c>
      <c r="V50" s="88"/>
    </row>
    <row r="51" spans="1:22" x14ac:dyDescent="0.25">
      <c r="A51" s="90">
        <v>4</v>
      </c>
      <c r="B51" s="103" t="s">
        <v>292</v>
      </c>
      <c r="C51" s="90"/>
      <c r="D51" s="90"/>
      <c r="E51" s="90"/>
      <c r="F51" s="90"/>
      <c r="G51" s="90"/>
      <c r="H51" s="90"/>
      <c r="I51" s="90"/>
      <c r="J51" s="90"/>
      <c r="K51" s="90"/>
      <c r="L51" s="90" t="s">
        <v>63</v>
      </c>
      <c r="M51" s="90"/>
      <c r="N51" s="90"/>
      <c r="O51" s="90"/>
      <c r="P51" s="102"/>
      <c r="Q51" s="102"/>
      <c r="R51" s="102"/>
      <c r="S51" s="102"/>
      <c r="T51" s="90"/>
      <c r="U51" s="91">
        <f t="shared" si="3"/>
        <v>0</v>
      </c>
      <c r="V51" s="88"/>
    </row>
    <row r="52" spans="1:22" x14ac:dyDescent="0.25">
      <c r="A52" s="90">
        <v>5</v>
      </c>
      <c r="B52" s="104" t="s">
        <v>293</v>
      </c>
      <c r="C52" s="90"/>
      <c r="D52" s="90"/>
      <c r="E52" s="90"/>
      <c r="F52" s="90"/>
      <c r="G52" s="90"/>
      <c r="H52" s="90"/>
      <c r="I52" s="90"/>
      <c r="J52" s="90"/>
      <c r="K52" s="90"/>
      <c r="L52" s="90"/>
      <c r="M52" s="90"/>
      <c r="N52" s="90"/>
      <c r="O52" s="90"/>
      <c r="P52" s="102"/>
      <c r="Q52" s="102"/>
      <c r="R52" s="102"/>
      <c r="S52" s="102"/>
      <c r="T52" s="90"/>
      <c r="U52" s="91">
        <f t="shared" si="3"/>
        <v>0</v>
      </c>
      <c r="V52" s="88"/>
    </row>
    <row r="53" spans="1:22" x14ac:dyDescent="0.25">
      <c r="A53" s="90">
        <v>6</v>
      </c>
      <c r="B53" s="103" t="s">
        <v>294</v>
      </c>
      <c r="C53" s="90"/>
      <c r="D53" s="90"/>
      <c r="E53" s="90"/>
      <c r="F53" s="90"/>
      <c r="G53" s="90"/>
      <c r="H53" s="90"/>
      <c r="I53" s="90" t="s">
        <v>63</v>
      </c>
      <c r="J53" s="90"/>
      <c r="K53" s="90"/>
      <c r="L53" s="90"/>
      <c r="M53" s="90"/>
      <c r="N53" s="90"/>
      <c r="O53" s="90"/>
      <c r="P53" s="102"/>
      <c r="Q53" s="102"/>
      <c r="R53" s="102"/>
      <c r="S53" s="102"/>
      <c r="T53" s="90"/>
      <c r="U53" s="91">
        <f t="shared" si="3"/>
        <v>0</v>
      </c>
      <c r="V53" s="88"/>
    </row>
    <row r="54" spans="1:22" x14ac:dyDescent="0.25">
      <c r="A54" s="90">
        <v>7</v>
      </c>
      <c r="B54" s="90"/>
      <c r="C54" s="90"/>
      <c r="D54" s="90"/>
      <c r="E54" s="90"/>
      <c r="F54" s="90"/>
      <c r="G54" s="90"/>
      <c r="H54" s="90"/>
      <c r="I54" s="90"/>
      <c r="J54" s="90"/>
      <c r="K54" s="90"/>
      <c r="L54" s="90"/>
      <c r="M54" s="90"/>
      <c r="N54" s="90"/>
      <c r="O54" s="90"/>
      <c r="P54" s="102"/>
      <c r="Q54" s="102"/>
      <c r="R54" s="102"/>
      <c r="S54" s="102"/>
      <c r="T54" s="90"/>
      <c r="U54" s="91">
        <f t="shared" si="3"/>
        <v>0</v>
      </c>
      <c r="V54" s="88"/>
    </row>
    <row r="55" spans="1:22" x14ac:dyDescent="0.25">
      <c r="A55" s="90">
        <v>8</v>
      </c>
      <c r="B55" s="90"/>
      <c r="C55" s="90"/>
      <c r="D55" s="90"/>
      <c r="E55" s="90"/>
      <c r="F55" s="90"/>
      <c r="G55" s="90"/>
      <c r="H55" s="90"/>
      <c r="I55" s="90"/>
      <c r="J55" s="90"/>
      <c r="K55" s="90"/>
      <c r="L55" s="90"/>
      <c r="M55" s="90"/>
      <c r="N55" s="90"/>
      <c r="O55" s="90"/>
      <c r="P55" s="102"/>
      <c r="Q55" s="102"/>
      <c r="R55" s="102"/>
      <c r="S55" s="102"/>
      <c r="T55" s="90"/>
      <c r="U55" s="91">
        <f t="shared" si="3"/>
        <v>0</v>
      </c>
      <c r="V55" s="88"/>
    </row>
    <row r="56" spans="1:22" x14ac:dyDescent="0.25">
      <c r="A56" s="90">
        <v>9</v>
      </c>
      <c r="B56" s="90"/>
      <c r="C56" s="90"/>
      <c r="D56" s="90"/>
      <c r="E56" s="90"/>
      <c r="F56" s="90"/>
      <c r="G56" s="90"/>
      <c r="H56" s="90"/>
      <c r="I56" s="90"/>
      <c r="J56" s="90"/>
      <c r="K56" s="90"/>
      <c r="L56" s="90"/>
      <c r="M56" s="90"/>
      <c r="N56" s="90"/>
      <c r="O56" s="90"/>
      <c r="P56" s="102"/>
      <c r="Q56" s="102"/>
      <c r="R56" s="102"/>
      <c r="S56" s="102"/>
      <c r="T56" s="90"/>
      <c r="U56" s="91">
        <f t="shared" si="3"/>
        <v>0</v>
      </c>
      <c r="V56" s="88"/>
    </row>
    <row r="57" spans="1:22" x14ac:dyDescent="0.25">
      <c r="A57" s="92">
        <v>10</v>
      </c>
      <c r="B57" s="92"/>
      <c r="C57" s="92"/>
      <c r="D57" s="92"/>
      <c r="E57" s="92"/>
      <c r="F57" s="92"/>
      <c r="G57" s="92"/>
      <c r="H57" s="92"/>
      <c r="I57" s="92"/>
      <c r="J57" s="92"/>
      <c r="K57" s="92"/>
      <c r="L57" s="92"/>
      <c r="M57" s="92"/>
      <c r="N57" s="92"/>
      <c r="O57" s="92"/>
      <c r="P57" s="102"/>
      <c r="Q57" s="102"/>
      <c r="R57" s="102"/>
      <c r="S57" s="102"/>
      <c r="T57" s="92"/>
      <c r="U57" s="93">
        <f t="shared" si="3"/>
        <v>0</v>
      </c>
      <c r="V57"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t="s">
        <v>295</v>
      </c>
      <c r="C7" t="s">
        <v>296</v>
      </c>
      <c r="E7" t="s">
        <v>63</v>
      </c>
      <c r="F7" t="s">
        <v>63</v>
      </c>
      <c r="G7" t="s">
        <v>63</v>
      </c>
      <c r="P7" t="s">
        <v>63</v>
      </c>
      <c r="U7" s="81">
        <f t="shared" ref="U7:U16" si="0">IF(P7&lt;&gt;"",1,IF(Q7&lt;&gt;"",0,IF(R7&lt;&gt;"",0.5,0)))</f>
        <v>1</v>
      </c>
      <c r="V7" s="269">
        <f>+AVERAGE(U7:U16)</f>
        <v>0.1</v>
      </c>
    </row>
    <row r="8" spans="1:22" ht="16.5" customHeight="1" x14ac:dyDescent="0.25">
      <c r="A8">
        <v>2</v>
      </c>
      <c r="U8" s="81">
        <f t="shared" si="0"/>
        <v>0</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c r="U20" s="81">
        <f t="shared" ref="U20:U29" si="1">IF(P20&lt;&gt;"",1,IF(Q20&lt;&gt;"",0,IF(R20&lt;&gt;"",0.5,0)))</f>
        <v>0</v>
      </c>
      <c r="V20" s="266">
        <f>+AVERAGE(U20:U29)</f>
        <v>0</v>
      </c>
    </row>
    <row r="21" spans="1:22" x14ac:dyDescent="0.25">
      <c r="A21">
        <v>2</v>
      </c>
      <c r="U21" s="81">
        <f t="shared" si="1"/>
        <v>0</v>
      </c>
      <c r="V21" s="266"/>
    </row>
    <row r="22" spans="1:22" x14ac:dyDescent="0.25">
      <c r="A22">
        <v>3</v>
      </c>
      <c r="U22" s="81">
        <f t="shared" si="1"/>
        <v>0</v>
      </c>
      <c r="V22" s="266"/>
    </row>
    <row r="23" spans="1:22" x14ac:dyDescent="0.25">
      <c r="A23">
        <v>4</v>
      </c>
      <c r="U23" s="81">
        <f t="shared" si="1"/>
        <v>0</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t="s">
        <v>297</v>
      </c>
      <c r="C7" t="s">
        <v>236</v>
      </c>
      <c r="I7" t="s">
        <v>63</v>
      </c>
      <c r="P7" t="s">
        <v>63</v>
      </c>
      <c r="U7" s="81">
        <f t="shared" ref="U7:U16" si="0">IF(P7&lt;&gt;"",1,IF(Q7&lt;&gt;"",0,IF(R7&lt;&gt;"",0.5,0)))</f>
        <v>1</v>
      </c>
      <c r="V7" s="269">
        <f>+AVERAGE(U7:U16)</f>
        <v>0.5</v>
      </c>
    </row>
    <row r="8" spans="1:22" ht="16.5" customHeight="1" x14ac:dyDescent="0.25">
      <c r="A8">
        <v>2</v>
      </c>
      <c r="B8" t="s">
        <v>298</v>
      </c>
      <c r="C8" t="s">
        <v>236</v>
      </c>
      <c r="I8" t="s">
        <v>63</v>
      </c>
      <c r="P8" t="s">
        <v>63</v>
      </c>
      <c r="U8" s="81">
        <f t="shared" si="0"/>
        <v>1</v>
      </c>
      <c r="V8" s="269"/>
    </row>
    <row r="9" spans="1:22" x14ac:dyDescent="0.25">
      <c r="A9">
        <v>3</v>
      </c>
      <c r="B9" t="s">
        <v>299</v>
      </c>
      <c r="C9" t="s">
        <v>236</v>
      </c>
      <c r="I9" t="s">
        <v>63</v>
      </c>
      <c r="P9" t="s">
        <v>63</v>
      </c>
      <c r="U9" s="81">
        <f t="shared" si="0"/>
        <v>1</v>
      </c>
      <c r="V9" s="269"/>
    </row>
    <row r="10" spans="1:22" x14ac:dyDescent="0.25">
      <c r="A10">
        <v>4</v>
      </c>
      <c r="B10" t="s">
        <v>300</v>
      </c>
      <c r="C10" t="s">
        <v>236</v>
      </c>
      <c r="O10" t="s">
        <v>63</v>
      </c>
      <c r="P10" t="s">
        <v>63</v>
      </c>
      <c r="U10" s="81">
        <f t="shared" si="0"/>
        <v>1</v>
      </c>
      <c r="V10" s="269"/>
    </row>
    <row r="11" spans="1:22" x14ac:dyDescent="0.25">
      <c r="A11">
        <v>5</v>
      </c>
      <c r="B11" t="s">
        <v>301</v>
      </c>
      <c r="C11" t="s">
        <v>236</v>
      </c>
      <c r="O11" t="s">
        <v>63</v>
      </c>
      <c r="P11" t="s">
        <v>63</v>
      </c>
      <c r="U11" s="81">
        <f t="shared" si="0"/>
        <v>1</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U20" s="81">
        <f t="shared" ref="U20:U29" si="1">IF(P20&lt;&gt;"",1,IF(Q20&lt;&gt;"",0,IF(R20&lt;&gt;"",0.5,0)))</f>
        <v>0</v>
      </c>
      <c r="V20" s="266">
        <f>+AVERAGE(U20:U29)</f>
        <v>0</v>
      </c>
    </row>
    <row r="21" spans="1:22" x14ac:dyDescent="0.25">
      <c r="A21">
        <v>2</v>
      </c>
      <c r="U21" s="81">
        <f t="shared" si="1"/>
        <v>0</v>
      </c>
      <c r="V21" s="266"/>
    </row>
    <row r="22" spans="1:22" ht="17.25" customHeight="1" x14ac:dyDescent="0.25">
      <c r="A22">
        <v>3</v>
      </c>
      <c r="B22" s="89"/>
      <c r="U22" s="81">
        <f t="shared" si="1"/>
        <v>0</v>
      </c>
      <c r="V22" s="266"/>
    </row>
    <row r="23" spans="1:22" x14ac:dyDescent="0.25">
      <c r="A23">
        <v>4</v>
      </c>
      <c r="U23" s="81">
        <f t="shared" si="1"/>
        <v>0</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U7" s="81">
        <f t="shared" ref="U7:U16" si="0">IF(P7&lt;&gt;"",1,IF(Q7&lt;&gt;"",0,IF(R7&lt;&gt;"",0.5,0)))</f>
        <v>0</v>
      </c>
      <c r="V7" s="269">
        <f>+AVERAGE(U7:U16)</f>
        <v>0</v>
      </c>
    </row>
    <row r="8" spans="1:22" ht="16.5" customHeight="1" x14ac:dyDescent="0.25">
      <c r="A8">
        <v>2</v>
      </c>
      <c r="U8" s="81">
        <f t="shared" si="0"/>
        <v>0</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ht="30" x14ac:dyDescent="0.25">
      <c r="A20">
        <v>1</v>
      </c>
      <c r="B20" s="89" t="s">
        <v>302</v>
      </c>
      <c r="C20" t="s">
        <v>236</v>
      </c>
      <c r="I20" t="s">
        <v>63</v>
      </c>
      <c r="R20" t="s">
        <v>63</v>
      </c>
      <c r="U20" s="81">
        <f t="shared" ref="U20:U29" si="1">IF(P20&lt;&gt;"",1,IF(Q20&lt;&gt;"",0,IF(R20&lt;&gt;"",0.5,0)))</f>
        <v>0.5</v>
      </c>
      <c r="V20" s="266">
        <f>+AVERAGE(U20:U29)</f>
        <v>0.2</v>
      </c>
    </row>
    <row r="21" spans="1:22" x14ac:dyDescent="0.25">
      <c r="A21">
        <v>2</v>
      </c>
      <c r="B21" t="s">
        <v>303</v>
      </c>
      <c r="C21" t="s">
        <v>236</v>
      </c>
      <c r="I21" t="s">
        <v>63</v>
      </c>
      <c r="J21" t="s">
        <v>63</v>
      </c>
      <c r="R21" t="s">
        <v>63</v>
      </c>
      <c r="U21" s="81">
        <f t="shared" si="1"/>
        <v>0.5</v>
      </c>
      <c r="V21" s="266"/>
    </row>
    <row r="22" spans="1:22" x14ac:dyDescent="0.25">
      <c r="A22">
        <v>3</v>
      </c>
      <c r="B22" t="s">
        <v>304</v>
      </c>
      <c r="C22" t="s">
        <v>236</v>
      </c>
      <c r="J22" t="s">
        <v>63</v>
      </c>
      <c r="R22" t="s">
        <v>63</v>
      </c>
      <c r="U22" s="81">
        <f t="shared" si="1"/>
        <v>0.5</v>
      </c>
      <c r="V22" s="266"/>
    </row>
    <row r="23" spans="1:22" x14ac:dyDescent="0.25">
      <c r="A23">
        <v>4</v>
      </c>
      <c r="B23" t="s">
        <v>305</v>
      </c>
      <c r="C23" t="s">
        <v>236</v>
      </c>
      <c r="J23" t="s">
        <v>63</v>
      </c>
      <c r="R23" t="s">
        <v>63</v>
      </c>
      <c r="U23" s="81">
        <f t="shared" si="1"/>
        <v>0.5</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ht="63" customHeight="1" x14ac:dyDescent="0.25">
      <c r="A7">
        <v>1</v>
      </c>
      <c r="B7" s="105" t="s">
        <v>306</v>
      </c>
      <c r="C7" s="106" t="s">
        <v>307</v>
      </c>
      <c r="D7" s="95"/>
      <c r="E7" s="95"/>
      <c r="F7" s="95"/>
      <c r="G7" s="95"/>
      <c r="H7" s="95"/>
      <c r="I7" s="95" t="s">
        <v>63</v>
      </c>
      <c r="J7" s="95" t="s">
        <v>63</v>
      </c>
      <c r="K7" s="95"/>
      <c r="L7" s="95"/>
      <c r="M7" s="95"/>
      <c r="N7" s="95"/>
      <c r="O7" s="95"/>
      <c r="P7" s="107"/>
      <c r="Q7" s="107"/>
      <c r="R7" s="107" t="s">
        <v>63</v>
      </c>
      <c r="S7" s="107"/>
      <c r="T7" s="108" t="s">
        <v>308</v>
      </c>
      <c r="U7" s="81">
        <f t="shared" ref="U7:U16" si="0">IF(P7&lt;&gt;"",1,IF(Q7&lt;&gt;"",0,IF(R7&lt;&gt;"",0.5,0)))</f>
        <v>0.5</v>
      </c>
      <c r="V7" s="269">
        <f>+AVERAGE(U7:U16)</f>
        <v>0.05</v>
      </c>
    </row>
    <row r="8" spans="1:22" ht="29.25" customHeight="1" x14ac:dyDescent="0.25">
      <c r="A8">
        <v>2</v>
      </c>
      <c r="B8" s="109" t="s">
        <v>309</v>
      </c>
      <c r="C8" s="110" t="s">
        <v>310</v>
      </c>
      <c r="D8" s="95"/>
      <c r="E8" s="95"/>
      <c r="F8" s="95"/>
      <c r="G8" s="95"/>
      <c r="H8" s="95"/>
      <c r="I8" s="95"/>
      <c r="J8" s="95"/>
      <c r="K8" s="95"/>
      <c r="L8" s="95"/>
      <c r="M8" s="95"/>
      <c r="N8" s="95"/>
      <c r="O8" s="95"/>
      <c r="P8" s="107"/>
      <c r="Q8" s="107"/>
      <c r="R8" s="107"/>
      <c r="S8" s="107"/>
      <c r="U8" s="81">
        <f t="shared" si="0"/>
        <v>0</v>
      </c>
      <c r="V8" s="269"/>
    </row>
    <row r="9" spans="1:22" ht="31.5" x14ac:dyDescent="0.25">
      <c r="A9">
        <v>3</v>
      </c>
      <c r="B9" s="105" t="s">
        <v>311</v>
      </c>
      <c r="C9" s="110" t="s">
        <v>310</v>
      </c>
      <c r="D9" s="95"/>
      <c r="E9" s="95"/>
      <c r="F9" s="95"/>
      <c r="G9" s="95"/>
      <c r="H9" s="95"/>
      <c r="I9" s="95"/>
      <c r="J9" s="95"/>
      <c r="K9" s="95"/>
      <c r="L9" s="95"/>
      <c r="M9" s="95"/>
      <c r="N9" s="95"/>
      <c r="O9" s="95"/>
      <c r="P9" s="107"/>
      <c r="Q9" s="107"/>
      <c r="R9" s="107"/>
      <c r="S9" s="107"/>
      <c r="U9" s="81">
        <f t="shared" si="0"/>
        <v>0</v>
      </c>
      <c r="V9" s="269"/>
    </row>
    <row r="10" spans="1:22" ht="31.5" x14ac:dyDescent="0.25">
      <c r="A10">
        <v>4</v>
      </c>
      <c r="B10" s="109" t="s">
        <v>312</v>
      </c>
      <c r="C10" s="110" t="s">
        <v>310</v>
      </c>
      <c r="D10" s="95"/>
      <c r="E10" s="95"/>
      <c r="F10" s="95"/>
      <c r="G10" s="95"/>
      <c r="H10" s="95"/>
      <c r="I10" s="95"/>
      <c r="J10" s="95"/>
      <c r="K10" s="95"/>
      <c r="L10" s="95"/>
      <c r="M10" s="95"/>
      <c r="N10" s="95"/>
      <c r="O10" s="95"/>
      <c r="P10" s="107"/>
      <c r="Q10" s="107"/>
      <c r="R10" s="107"/>
      <c r="S10" s="107"/>
      <c r="U10" s="81">
        <f t="shared" si="0"/>
        <v>0</v>
      </c>
      <c r="V10" s="269"/>
    </row>
    <row r="11" spans="1:22" ht="31.5" x14ac:dyDescent="0.25">
      <c r="A11">
        <v>5</v>
      </c>
      <c r="B11" s="109" t="s">
        <v>313</v>
      </c>
      <c r="C11" s="110" t="s">
        <v>310</v>
      </c>
      <c r="D11" s="95"/>
      <c r="E11" s="95"/>
      <c r="F11" s="95"/>
      <c r="G11" s="95"/>
      <c r="H11" s="95"/>
      <c r="I11" s="95"/>
      <c r="J11" s="95"/>
      <c r="K11" s="95"/>
      <c r="L11" s="95"/>
      <c r="M11" s="95"/>
      <c r="N11" s="95"/>
      <c r="O11" s="95"/>
      <c r="P11" s="107"/>
      <c r="Q11" s="107"/>
      <c r="R11" s="107"/>
      <c r="S11" s="107"/>
      <c r="U11" s="81">
        <f t="shared" si="0"/>
        <v>0</v>
      </c>
      <c r="V11" s="269"/>
    </row>
    <row r="12" spans="1:22" ht="31.5" x14ac:dyDescent="0.25">
      <c r="A12">
        <v>6</v>
      </c>
      <c r="B12" s="109" t="s">
        <v>314</v>
      </c>
      <c r="C12" s="110" t="s">
        <v>310</v>
      </c>
      <c r="D12" s="95"/>
      <c r="E12" s="95"/>
      <c r="F12" s="95"/>
      <c r="G12" s="95"/>
      <c r="H12" s="95"/>
      <c r="I12" s="95"/>
      <c r="J12" s="95"/>
      <c r="K12" s="95"/>
      <c r="L12" s="95"/>
      <c r="M12" s="95"/>
      <c r="N12" s="95"/>
      <c r="O12" s="95"/>
      <c r="P12" s="107"/>
      <c r="Q12" s="107"/>
      <c r="R12" s="107"/>
      <c r="S12" s="107"/>
      <c r="U12" s="81">
        <f t="shared" si="0"/>
        <v>0</v>
      </c>
      <c r="V12" s="269"/>
    </row>
    <row r="13" spans="1:22" ht="31.5" x14ac:dyDescent="0.25">
      <c r="A13">
        <v>7</v>
      </c>
      <c r="B13" s="109" t="s">
        <v>315</v>
      </c>
      <c r="C13" s="110" t="s">
        <v>310</v>
      </c>
      <c r="D13" s="95"/>
      <c r="E13" s="95"/>
      <c r="F13" s="95"/>
      <c r="G13" s="95"/>
      <c r="H13" s="95"/>
      <c r="I13" s="95"/>
      <c r="J13" s="95"/>
      <c r="K13" s="95"/>
      <c r="L13" s="95"/>
      <c r="M13" s="95"/>
      <c r="N13" s="95"/>
      <c r="O13" s="95"/>
      <c r="P13" s="107"/>
      <c r="Q13" s="107"/>
      <c r="R13" s="107"/>
      <c r="S13" s="107"/>
      <c r="U13" s="81">
        <f t="shared" si="0"/>
        <v>0</v>
      </c>
      <c r="V13" s="269"/>
    </row>
    <row r="14" spans="1:22" ht="31.5" x14ac:dyDescent="0.25">
      <c r="A14">
        <v>8</v>
      </c>
      <c r="B14" s="109" t="s">
        <v>316</v>
      </c>
      <c r="C14" s="110" t="s">
        <v>310</v>
      </c>
      <c r="D14" s="95"/>
      <c r="E14" s="95"/>
      <c r="F14" s="95"/>
      <c r="G14" s="95"/>
      <c r="H14" s="95"/>
      <c r="I14" s="95"/>
      <c r="J14" s="95"/>
      <c r="K14" s="95"/>
      <c r="L14" s="95"/>
      <c r="M14" s="95"/>
      <c r="N14" s="95"/>
      <c r="O14" s="95"/>
      <c r="P14" s="107"/>
      <c r="Q14" s="107"/>
      <c r="R14" s="107"/>
      <c r="S14" s="107"/>
      <c r="U14" s="81">
        <f t="shared" si="0"/>
        <v>0</v>
      </c>
      <c r="V14" s="269"/>
    </row>
    <row r="15" spans="1:22" ht="31.5" x14ac:dyDescent="0.25">
      <c r="A15">
        <v>9</v>
      </c>
      <c r="B15" s="109" t="s">
        <v>317</v>
      </c>
      <c r="C15" s="110" t="s">
        <v>310</v>
      </c>
      <c r="D15" s="95"/>
      <c r="E15" s="95"/>
      <c r="F15" s="95"/>
      <c r="G15" s="95"/>
      <c r="H15" s="95"/>
      <c r="I15" s="95"/>
      <c r="J15" s="95"/>
      <c r="K15" s="95"/>
      <c r="L15" s="95"/>
      <c r="M15" s="95"/>
      <c r="N15" s="95"/>
      <c r="O15" s="95"/>
      <c r="P15" s="107"/>
      <c r="Q15" s="107"/>
      <c r="R15" s="107"/>
      <c r="S15" s="107"/>
      <c r="U15" s="81">
        <f t="shared" si="0"/>
        <v>0</v>
      </c>
      <c r="V15" s="269"/>
    </row>
    <row r="16" spans="1:22" ht="15.75" x14ac:dyDescent="0.25">
      <c r="A16">
        <v>10</v>
      </c>
      <c r="B16" s="95"/>
      <c r="C16" s="106"/>
      <c r="D16" s="95"/>
      <c r="E16" s="95"/>
      <c r="F16" s="95"/>
      <c r="G16" s="95"/>
      <c r="H16" s="95"/>
      <c r="I16" s="95"/>
      <c r="J16" s="95"/>
      <c r="K16" s="95"/>
      <c r="L16" s="95"/>
      <c r="M16" s="95"/>
      <c r="N16" s="95"/>
      <c r="O16" s="95"/>
      <c r="P16" s="107"/>
      <c r="Q16" s="107"/>
      <c r="R16" s="107"/>
      <c r="S16" s="107"/>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ht="15.75" x14ac:dyDescent="0.25">
      <c r="A20">
        <v>1</v>
      </c>
      <c r="B20" s="111" t="s">
        <v>318</v>
      </c>
      <c r="C20" s="112" t="s">
        <v>319</v>
      </c>
      <c r="D20" s="113"/>
      <c r="E20" s="113"/>
      <c r="F20" s="113"/>
      <c r="G20" s="113" t="s">
        <v>63</v>
      </c>
      <c r="H20" s="113"/>
      <c r="I20" s="113"/>
      <c r="J20" s="113"/>
      <c r="K20" s="113"/>
      <c r="L20" s="113"/>
      <c r="M20" s="113"/>
      <c r="N20" s="113"/>
      <c r="O20" s="113"/>
      <c r="P20" s="99"/>
      <c r="Q20" s="99"/>
      <c r="R20" s="99"/>
      <c r="S20" s="99"/>
      <c r="U20" s="81">
        <f t="shared" ref="U20:U29" si="1">IF(P20&lt;&gt;"",1,IF(Q20&lt;&gt;"",0,IF(R20&lt;&gt;"",0.5,0)))</f>
        <v>0</v>
      </c>
      <c r="V20" s="266">
        <f>+AVERAGE(U20:U29)</f>
        <v>0</v>
      </c>
    </row>
    <row r="21" spans="1:22" ht="15.75" x14ac:dyDescent="0.25">
      <c r="A21">
        <v>2</v>
      </c>
      <c r="B21" s="111" t="s">
        <v>320</v>
      </c>
      <c r="C21" s="112" t="s">
        <v>319</v>
      </c>
      <c r="D21" s="113"/>
      <c r="E21" s="113"/>
      <c r="F21" s="113"/>
      <c r="G21" s="113"/>
      <c r="H21" s="113"/>
      <c r="I21" s="113"/>
      <c r="J21" s="113"/>
      <c r="K21" s="113" t="s">
        <v>63</v>
      </c>
      <c r="L21" s="113"/>
      <c r="M21" s="113"/>
      <c r="N21" s="113"/>
      <c r="O21" s="113"/>
      <c r="P21" s="99"/>
      <c r="Q21" s="99"/>
      <c r="R21" s="99"/>
      <c r="S21" s="99"/>
      <c r="U21" s="81">
        <f t="shared" si="1"/>
        <v>0</v>
      </c>
      <c r="V21" s="266"/>
    </row>
    <row r="22" spans="1:22" ht="15.75" x14ac:dyDescent="0.25">
      <c r="A22">
        <v>3</v>
      </c>
      <c r="B22" s="114" t="s">
        <v>321</v>
      </c>
      <c r="C22" s="112" t="s">
        <v>319</v>
      </c>
      <c r="D22" s="113"/>
      <c r="E22" s="113"/>
      <c r="F22" s="113"/>
      <c r="G22" s="113"/>
      <c r="H22" s="113"/>
      <c r="I22" s="113"/>
      <c r="J22" s="113"/>
      <c r="K22" s="113"/>
      <c r="L22" s="113"/>
      <c r="M22" s="113"/>
      <c r="N22" s="113"/>
      <c r="O22" s="113" t="s">
        <v>63</v>
      </c>
      <c r="P22" s="99"/>
      <c r="Q22" s="99"/>
      <c r="R22" s="99"/>
      <c r="S22" s="99"/>
      <c r="U22" s="81">
        <f t="shared" si="1"/>
        <v>0</v>
      </c>
      <c r="V22" s="266"/>
    </row>
    <row r="23" spans="1:22" ht="15.75" x14ac:dyDescent="0.25">
      <c r="A23">
        <v>4</v>
      </c>
      <c r="B23" s="114" t="s">
        <v>322</v>
      </c>
      <c r="C23" s="112" t="s">
        <v>319</v>
      </c>
      <c r="D23" s="113"/>
      <c r="E23" s="113"/>
      <c r="F23" s="113"/>
      <c r="G23" s="113" t="s">
        <v>63</v>
      </c>
      <c r="H23" s="113"/>
      <c r="I23" s="113"/>
      <c r="J23" s="113"/>
      <c r="K23" s="113"/>
      <c r="L23" s="113"/>
      <c r="M23" s="113"/>
      <c r="N23" s="113"/>
      <c r="O23" s="113"/>
      <c r="P23" s="99"/>
      <c r="Q23" s="99"/>
      <c r="R23" s="99"/>
      <c r="S23" s="99"/>
      <c r="U23" s="81">
        <f t="shared" si="1"/>
        <v>0</v>
      </c>
      <c r="V23" s="266"/>
    </row>
    <row r="24" spans="1:22" ht="15.75" x14ac:dyDescent="0.25">
      <c r="A24">
        <v>5</v>
      </c>
      <c r="B24" s="114" t="s">
        <v>323</v>
      </c>
      <c r="C24" s="112" t="s">
        <v>319</v>
      </c>
      <c r="D24" s="113"/>
      <c r="E24" s="113"/>
      <c r="F24" s="113"/>
      <c r="G24" s="113" t="s">
        <v>63</v>
      </c>
      <c r="H24" s="113"/>
      <c r="I24" s="113"/>
      <c r="J24" s="113"/>
      <c r="K24" s="113"/>
      <c r="L24" s="113"/>
      <c r="M24" s="113"/>
      <c r="N24" s="113"/>
      <c r="O24" s="113" t="s">
        <v>63</v>
      </c>
      <c r="P24" s="99"/>
      <c r="Q24" s="99"/>
      <c r="R24" s="99"/>
      <c r="S24" s="99"/>
      <c r="U24" s="81">
        <f t="shared" si="1"/>
        <v>0</v>
      </c>
      <c r="V24" s="266"/>
    </row>
    <row r="25" spans="1:22" ht="15.75" x14ac:dyDescent="0.25">
      <c r="A25">
        <v>6</v>
      </c>
      <c r="B25" s="114" t="s">
        <v>324</v>
      </c>
      <c r="C25" s="112" t="s">
        <v>319</v>
      </c>
      <c r="D25" s="113"/>
      <c r="E25" s="113"/>
      <c r="F25" s="113"/>
      <c r="G25" s="113" t="s">
        <v>63</v>
      </c>
      <c r="H25" s="113"/>
      <c r="I25" s="113"/>
      <c r="J25" s="113"/>
      <c r="K25" s="113"/>
      <c r="L25" s="113"/>
      <c r="M25" s="113"/>
      <c r="N25" s="113"/>
      <c r="O25" s="113"/>
      <c r="P25" s="99"/>
      <c r="Q25" s="99"/>
      <c r="R25" s="99"/>
      <c r="S25" s="99"/>
      <c r="U25" s="81">
        <f t="shared" si="1"/>
        <v>0</v>
      </c>
      <c r="V25" s="266"/>
    </row>
    <row r="26" spans="1:22" ht="15.75" x14ac:dyDescent="0.25">
      <c r="A26">
        <v>7</v>
      </c>
      <c r="B26" s="114" t="s">
        <v>325</v>
      </c>
      <c r="C26" s="112" t="s">
        <v>319</v>
      </c>
      <c r="D26" s="113"/>
      <c r="E26" s="113"/>
      <c r="F26" s="113"/>
      <c r="G26" s="113"/>
      <c r="H26" s="113"/>
      <c r="I26" s="113"/>
      <c r="J26" s="113"/>
      <c r="K26" s="113"/>
      <c r="L26" s="113"/>
      <c r="M26" s="113"/>
      <c r="N26" s="113"/>
      <c r="O26" s="113" t="s">
        <v>63</v>
      </c>
      <c r="P26" s="99"/>
      <c r="Q26" s="99"/>
      <c r="R26" s="99"/>
      <c r="S26" s="99"/>
      <c r="U26" s="81">
        <f t="shared" si="1"/>
        <v>0</v>
      </c>
      <c r="V26" s="266"/>
    </row>
    <row r="27" spans="1:22" ht="15.75" x14ac:dyDescent="0.25">
      <c r="A27">
        <v>8</v>
      </c>
      <c r="B27" s="114" t="s">
        <v>326</v>
      </c>
      <c r="C27" s="112" t="s">
        <v>319</v>
      </c>
      <c r="D27" s="113"/>
      <c r="E27" s="113"/>
      <c r="F27" s="113"/>
      <c r="G27" s="113" t="s">
        <v>63</v>
      </c>
      <c r="H27" s="113"/>
      <c r="I27" s="113"/>
      <c r="J27" s="113"/>
      <c r="K27" s="113"/>
      <c r="L27" s="113"/>
      <c r="M27" s="113"/>
      <c r="N27" s="113"/>
      <c r="O27" s="113"/>
      <c r="P27" s="99"/>
      <c r="Q27" s="99"/>
      <c r="R27" s="99"/>
      <c r="S27" s="99"/>
      <c r="U27" s="81">
        <f t="shared" si="1"/>
        <v>0</v>
      </c>
      <c r="V27" s="266"/>
    </row>
    <row r="28" spans="1:22" x14ac:dyDescent="0.25">
      <c r="A28">
        <v>9</v>
      </c>
      <c r="B28" s="115"/>
      <c r="P28" s="99"/>
      <c r="Q28" s="99"/>
      <c r="R28" s="99"/>
      <c r="S28" s="99"/>
      <c r="U28" s="81">
        <f t="shared" si="1"/>
        <v>0</v>
      </c>
      <c r="V28" s="266"/>
    </row>
    <row r="29" spans="1:22" ht="19.5" customHeight="1" x14ac:dyDescent="0.25">
      <c r="A29">
        <v>10</v>
      </c>
      <c r="P29" s="99"/>
      <c r="Q29" s="99"/>
      <c r="R29" s="99"/>
      <c r="S29" s="99"/>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B33" s="116" t="s">
        <v>327</v>
      </c>
      <c r="C33" s="116"/>
      <c r="D33" s="116"/>
      <c r="E33" s="116"/>
      <c r="F33" s="116"/>
      <c r="G33" s="116"/>
      <c r="H33" s="116"/>
      <c r="I33" s="116"/>
      <c r="J33" s="116"/>
      <c r="K33" s="116"/>
      <c r="L33" s="116"/>
      <c r="M33" s="116"/>
      <c r="N33" s="116"/>
      <c r="O33" s="116"/>
      <c r="P33" s="101"/>
      <c r="Q33" s="101"/>
      <c r="R33" s="101"/>
      <c r="S33" s="101"/>
      <c r="U33" s="81">
        <f t="shared" ref="U33:U42" si="2">IF(P33&lt;&gt;"",1,IF(Q33&lt;&gt;"",0,IF(R33&lt;&gt;"",0.5,0)))</f>
        <v>0</v>
      </c>
      <c r="V33" s="88"/>
    </row>
    <row r="34" spans="1:22" x14ac:dyDescent="0.25">
      <c r="A34">
        <v>2</v>
      </c>
      <c r="B34" s="116" t="s">
        <v>328</v>
      </c>
      <c r="C34" s="116"/>
      <c r="D34" s="116"/>
      <c r="E34" s="116"/>
      <c r="F34" s="116"/>
      <c r="G34" s="116"/>
      <c r="H34" s="116"/>
      <c r="I34" s="116"/>
      <c r="J34" s="116"/>
      <c r="K34" s="116"/>
      <c r="L34" s="116"/>
      <c r="M34" s="116"/>
      <c r="N34" s="116"/>
      <c r="O34" s="116"/>
      <c r="P34" s="101"/>
      <c r="Q34" s="101"/>
      <c r="R34" s="101"/>
      <c r="S34" s="101"/>
      <c r="U34" s="81">
        <f t="shared" si="2"/>
        <v>0</v>
      </c>
      <c r="V34" s="88"/>
    </row>
    <row r="35" spans="1:22" x14ac:dyDescent="0.25">
      <c r="A35">
        <v>3</v>
      </c>
      <c r="B35" s="115"/>
      <c r="P35" s="101"/>
      <c r="Q35" s="101"/>
      <c r="R35" s="101"/>
      <c r="S35" s="101"/>
      <c r="U35" s="81">
        <f t="shared" si="2"/>
        <v>0</v>
      </c>
      <c r="V35" s="88"/>
    </row>
    <row r="36" spans="1:22" x14ac:dyDescent="0.25">
      <c r="A36">
        <v>4</v>
      </c>
      <c r="B36" s="115"/>
      <c r="P36" s="101"/>
      <c r="Q36" s="101"/>
      <c r="R36" s="101"/>
      <c r="S36" s="101"/>
      <c r="U36" s="81">
        <f t="shared" si="2"/>
        <v>0</v>
      </c>
      <c r="V36" s="88"/>
    </row>
    <row r="37" spans="1:22" x14ac:dyDescent="0.25">
      <c r="A37">
        <v>5</v>
      </c>
      <c r="B37" s="115"/>
      <c r="P37" s="101"/>
      <c r="Q37" s="101"/>
      <c r="R37" s="101"/>
      <c r="S37" s="101"/>
      <c r="U37" s="81">
        <f t="shared" si="2"/>
        <v>0</v>
      </c>
      <c r="V37" s="88"/>
    </row>
    <row r="38" spans="1:22" x14ac:dyDescent="0.25">
      <c r="A38">
        <v>6</v>
      </c>
      <c r="B38" s="115"/>
      <c r="P38" s="101"/>
      <c r="Q38" s="101"/>
      <c r="R38" s="101"/>
      <c r="S38" s="101"/>
      <c r="U38" s="81">
        <f t="shared" si="2"/>
        <v>0</v>
      </c>
      <c r="V38" s="88"/>
    </row>
    <row r="39" spans="1:22" x14ac:dyDescent="0.25">
      <c r="A39">
        <v>7</v>
      </c>
      <c r="B39" s="115"/>
      <c r="P39" s="101"/>
      <c r="Q39" s="101"/>
      <c r="R39" s="101"/>
      <c r="S39" s="101"/>
      <c r="U39" s="81">
        <f t="shared" si="2"/>
        <v>0</v>
      </c>
      <c r="V39" s="88"/>
    </row>
    <row r="40" spans="1:22" x14ac:dyDescent="0.25">
      <c r="A40">
        <v>8</v>
      </c>
      <c r="B40" s="115"/>
      <c r="P40" s="101"/>
      <c r="Q40" s="101"/>
      <c r="R40" s="101"/>
      <c r="S40" s="101"/>
      <c r="U40" s="81">
        <f t="shared" si="2"/>
        <v>0</v>
      </c>
      <c r="V40" s="88"/>
    </row>
    <row r="41" spans="1:22" x14ac:dyDescent="0.25">
      <c r="A41">
        <v>9</v>
      </c>
      <c r="P41" s="101"/>
      <c r="Q41" s="101"/>
      <c r="R41" s="101"/>
      <c r="S41" s="101"/>
      <c r="U41" s="81">
        <f t="shared" si="2"/>
        <v>0</v>
      </c>
      <c r="V41" s="88"/>
    </row>
    <row r="42" spans="1:22" x14ac:dyDescent="0.25">
      <c r="A42">
        <v>10</v>
      </c>
      <c r="P42" s="101"/>
      <c r="Q42" s="101"/>
      <c r="R42" s="101"/>
      <c r="S42" s="101"/>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117"/>
      <c r="E46" s="90"/>
      <c r="F46" s="90"/>
      <c r="G46" s="90"/>
      <c r="H46" s="90"/>
      <c r="I46" s="90"/>
      <c r="J46" s="90"/>
      <c r="K46" s="90"/>
      <c r="L46" s="90"/>
      <c r="M46" s="90"/>
      <c r="N46" s="90"/>
      <c r="O46" s="90"/>
      <c r="P46" s="102"/>
      <c r="Q46" s="102"/>
      <c r="R46" s="102"/>
      <c r="S46" s="102"/>
      <c r="T46" s="90"/>
      <c r="U46" s="91">
        <f t="shared" ref="U46:U55" si="3">IF(P46&lt;&gt;"",1,IF(Q46&lt;&gt;"",0,IF(R46&lt;&gt;"",0.5,0)))</f>
        <v>0</v>
      </c>
      <c r="V46" s="88"/>
    </row>
    <row r="47" spans="1:22" x14ac:dyDescent="0.25">
      <c r="A47" s="90">
        <v>2</v>
      </c>
      <c r="B47" s="115"/>
      <c r="E47" s="90"/>
      <c r="F47" s="90"/>
      <c r="G47" s="90"/>
      <c r="H47" s="90"/>
      <c r="I47" s="90"/>
      <c r="J47" s="90"/>
      <c r="K47" s="90"/>
      <c r="L47" s="90"/>
      <c r="M47" s="90"/>
      <c r="N47" s="90"/>
      <c r="O47" s="90"/>
      <c r="P47" s="102"/>
      <c r="Q47" s="102"/>
      <c r="R47" s="102"/>
      <c r="S47" s="102"/>
      <c r="T47" s="90"/>
      <c r="U47" s="91">
        <f t="shared" si="3"/>
        <v>0</v>
      </c>
      <c r="V47" s="88"/>
    </row>
    <row r="48" spans="1:22" x14ac:dyDescent="0.25">
      <c r="A48" s="90">
        <v>3</v>
      </c>
      <c r="B48" s="115"/>
      <c r="D48" s="90"/>
      <c r="E48" s="90"/>
      <c r="F48" s="90"/>
      <c r="P48" s="102"/>
      <c r="Q48" s="102"/>
      <c r="R48" s="102"/>
      <c r="S48" s="102"/>
      <c r="T48" s="90"/>
      <c r="U48" s="91">
        <f t="shared" si="3"/>
        <v>0</v>
      </c>
      <c r="V48" s="88"/>
    </row>
    <row r="49" spans="1:22" x14ac:dyDescent="0.25">
      <c r="A49" s="90">
        <v>4</v>
      </c>
      <c r="B49" s="115"/>
      <c r="D49" s="90"/>
      <c r="E49" s="90"/>
      <c r="F49" s="90"/>
      <c r="P49" s="102"/>
      <c r="Q49" s="102"/>
      <c r="R49" s="102"/>
      <c r="S49" s="102"/>
      <c r="T49" s="90"/>
      <c r="U49" s="91">
        <f t="shared" si="3"/>
        <v>0</v>
      </c>
      <c r="V49" s="88"/>
    </row>
    <row r="50" spans="1:22" x14ac:dyDescent="0.25">
      <c r="A50" s="90">
        <v>5</v>
      </c>
      <c r="B50" s="115"/>
      <c r="D50" s="90"/>
      <c r="E50" s="90"/>
      <c r="F50" s="90"/>
      <c r="G50" s="90"/>
      <c r="H50" s="90"/>
      <c r="I50" s="90"/>
      <c r="J50" s="90"/>
      <c r="K50" s="90"/>
      <c r="L50" s="90"/>
      <c r="M50" s="90"/>
      <c r="N50" s="90"/>
      <c r="O50" s="90"/>
      <c r="P50" s="102"/>
      <c r="Q50" s="102"/>
      <c r="R50" s="102"/>
      <c r="S50" s="102"/>
      <c r="T50" s="90"/>
      <c r="U50" s="91">
        <f t="shared" si="3"/>
        <v>0</v>
      </c>
      <c r="V50" s="88"/>
    </row>
    <row r="51" spans="1:22" x14ac:dyDescent="0.25">
      <c r="A51" s="90">
        <v>6</v>
      </c>
      <c r="B51" s="115"/>
      <c r="D51" s="90"/>
      <c r="E51" s="90"/>
      <c r="F51" s="90"/>
      <c r="G51" s="90"/>
      <c r="H51" s="90"/>
      <c r="I51" s="90"/>
      <c r="J51" s="90"/>
      <c r="K51" s="90"/>
      <c r="L51" s="90"/>
      <c r="M51" s="90"/>
      <c r="N51" s="90"/>
      <c r="O51" s="90"/>
      <c r="P51" s="102"/>
      <c r="Q51" s="102"/>
      <c r="R51" s="102"/>
      <c r="S51" s="102"/>
      <c r="T51" s="90"/>
      <c r="U51" s="91">
        <f t="shared" si="3"/>
        <v>0</v>
      </c>
      <c r="V51" s="88"/>
    </row>
    <row r="52" spans="1:22" x14ac:dyDescent="0.25">
      <c r="A52" s="90">
        <v>7</v>
      </c>
      <c r="B52" s="115"/>
      <c r="D52" s="90"/>
      <c r="E52" s="90"/>
      <c r="F52" s="90"/>
      <c r="G52" s="90"/>
      <c r="H52" s="90"/>
      <c r="I52" s="90"/>
      <c r="J52" s="90"/>
      <c r="K52" s="90"/>
      <c r="L52" s="90"/>
      <c r="M52" s="90"/>
      <c r="N52" s="90"/>
      <c r="O52" s="90"/>
      <c r="P52" s="102"/>
      <c r="Q52" s="102"/>
      <c r="R52" s="102"/>
      <c r="S52" s="102"/>
      <c r="T52" s="90"/>
      <c r="U52" s="91">
        <f t="shared" si="3"/>
        <v>0</v>
      </c>
      <c r="V52" s="88"/>
    </row>
    <row r="53" spans="1:22" x14ac:dyDescent="0.25">
      <c r="A53" s="90">
        <v>8</v>
      </c>
      <c r="B53" s="115"/>
      <c r="D53" s="90"/>
      <c r="E53" s="90"/>
      <c r="F53" s="90"/>
      <c r="G53" s="90"/>
      <c r="H53" s="90"/>
      <c r="I53" s="90"/>
      <c r="J53" s="90"/>
      <c r="K53" s="90"/>
      <c r="L53" s="90"/>
      <c r="M53" s="90"/>
      <c r="N53" s="90"/>
      <c r="O53" s="90"/>
      <c r="P53" s="102"/>
      <c r="Q53" s="102"/>
      <c r="R53" s="102"/>
      <c r="S53" s="102"/>
      <c r="T53" s="90"/>
      <c r="U53" s="91">
        <f t="shared" si="3"/>
        <v>0</v>
      </c>
      <c r="V53" s="88"/>
    </row>
    <row r="54" spans="1:22" x14ac:dyDescent="0.25">
      <c r="A54" s="90">
        <v>9</v>
      </c>
      <c r="B54" s="115"/>
      <c r="D54" s="90"/>
      <c r="E54" s="90"/>
      <c r="F54" s="90"/>
      <c r="G54" s="90"/>
      <c r="H54" s="90"/>
      <c r="I54" s="90"/>
      <c r="J54" s="90"/>
      <c r="K54" s="90"/>
      <c r="L54" s="90"/>
      <c r="M54" s="90"/>
      <c r="N54" s="90"/>
      <c r="O54" s="90"/>
      <c r="P54" s="102"/>
      <c r="Q54" s="102"/>
      <c r="R54" s="102"/>
      <c r="S54" s="102"/>
      <c r="T54" s="90"/>
      <c r="U54" s="91">
        <f t="shared" si="3"/>
        <v>0</v>
      </c>
      <c r="V54" s="88"/>
    </row>
    <row r="55" spans="1:22" x14ac:dyDescent="0.25">
      <c r="A55" s="90">
        <v>10</v>
      </c>
      <c r="B55" s="115"/>
      <c r="D55" s="90"/>
      <c r="E55" s="90"/>
      <c r="F55" s="90"/>
      <c r="G55" s="90"/>
      <c r="H55" s="90"/>
      <c r="I55" s="90"/>
      <c r="J55" s="90"/>
      <c r="K55" s="90"/>
      <c r="L55" s="90"/>
      <c r="M55" s="90"/>
      <c r="N55" s="90"/>
      <c r="O55" s="90"/>
      <c r="P55" s="102"/>
      <c r="Q55" s="102"/>
      <c r="R55" s="102"/>
      <c r="S55" s="102"/>
      <c r="T55" s="90"/>
      <c r="U55" s="91">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t="s">
        <v>329</v>
      </c>
      <c r="C7" t="s">
        <v>330</v>
      </c>
      <c r="H7" t="s">
        <v>63</v>
      </c>
      <c r="P7" s="118" t="s">
        <v>63</v>
      </c>
      <c r="Q7" s="118"/>
      <c r="R7" s="118"/>
      <c r="S7" s="118"/>
      <c r="U7" s="81">
        <f t="shared" ref="U7:U16" si="0">IF(P7&lt;&gt;"",1,IF(Q7&lt;&gt;"",0,IF(R7&lt;&gt;"",0.5,0)))</f>
        <v>1</v>
      </c>
      <c r="V7" s="269">
        <f>+AVERAGE(U7:U16)</f>
        <v>0.1</v>
      </c>
    </row>
    <row r="8" spans="1:22" ht="16.5" customHeight="1" x14ac:dyDescent="0.25">
      <c r="A8">
        <v>2</v>
      </c>
      <c r="P8" s="118"/>
      <c r="Q8" s="118"/>
      <c r="R8" s="118"/>
      <c r="S8" s="118"/>
      <c r="U8" s="81">
        <f t="shared" si="0"/>
        <v>0</v>
      </c>
      <c r="V8" s="269"/>
    </row>
    <row r="9" spans="1:22" x14ac:dyDescent="0.25">
      <c r="A9">
        <v>3</v>
      </c>
      <c r="P9" s="118"/>
      <c r="Q9" s="118"/>
      <c r="R9" s="118"/>
      <c r="S9" s="118"/>
      <c r="U9" s="81">
        <f t="shared" si="0"/>
        <v>0</v>
      </c>
      <c r="V9" s="269"/>
    </row>
    <row r="10" spans="1:22" x14ac:dyDescent="0.25">
      <c r="A10">
        <v>4</v>
      </c>
      <c r="P10" s="118"/>
      <c r="Q10" s="118"/>
      <c r="R10" s="118"/>
      <c r="S10" s="118"/>
      <c r="U10" s="81">
        <f t="shared" si="0"/>
        <v>0</v>
      </c>
      <c r="V10" s="269"/>
    </row>
    <row r="11" spans="1:22" x14ac:dyDescent="0.25">
      <c r="A11">
        <v>5</v>
      </c>
      <c r="P11" s="118"/>
      <c r="Q11" s="118"/>
      <c r="R11" s="118"/>
      <c r="S11" s="118"/>
      <c r="U11" s="81">
        <f t="shared" si="0"/>
        <v>0</v>
      </c>
      <c r="V11" s="269"/>
    </row>
    <row r="12" spans="1:22" x14ac:dyDescent="0.25">
      <c r="A12">
        <v>6</v>
      </c>
      <c r="P12" s="118"/>
      <c r="Q12" s="118"/>
      <c r="R12" s="118"/>
      <c r="S12" s="118"/>
      <c r="U12" s="81">
        <f t="shared" si="0"/>
        <v>0</v>
      </c>
      <c r="V12" s="269"/>
    </row>
    <row r="13" spans="1:22" x14ac:dyDescent="0.25">
      <c r="A13">
        <v>7</v>
      </c>
      <c r="P13" s="118"/>
      <c r="Q13" s="118"/>
      <c r="R13" s="118"/>
      <c r="S13" s="118"/>
      <c r="U13" s="81">
        <f t="shared" si="0"/>
        <v>0</v>
      </c>
      <c r="V13" s="269"/>
    </row>
    <row r="14" spans="1:22" x14ac:dyDescent="0.25">
      <c r="A14">
        <v>8</v>
      </c>
      <c r="P14" s="118"/>
      <c r="Q14" s="118"/>
      <c r="R14" s="118"/>
      <c r="S14" s="118"/>
      <c r="U14" s="81">
        <f t="shared" si="0"/>
        <v>0</v>
      </c>
      <c r="V14" s="269"/>
    </row>
    <row r="15" spans="1:22" x14ac:dyDescent="0.25">
      <c r="A15">
        <v>9</v>
      </c>
      <c r="P15" s="118"/>
      <c r="Q15" s="118"/>
      <c r="R15" s="118"/>
      <c r="S15" s="118"/>
      <c r="U15" s="81">
        <f t="shared" si="0"/>
        <v>0</v>
      </c>
      <c r="V15" s="269"/>
    </row>
    <row r="16" spans="1:22" x14ac:dyDescent="0.25">
      <c r="A16">
        <v>10</v>
      </c>
      <c r="P16" s="118"/>
      <c r="Q16" s="118"/>
      <c r="R16" s="118"/>
      <c r="S16" s="118"/>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t="s">
        <v>331</v>
      </c>
      <c r="M20" t="s">
        <v>63</v>
      </c>
      <c r="N20" t="s">
        <v>63</v>
      </c>
      <c r="O20" t="s">
        <v>63</v>
      </c>
      <c r="P20" s="119"/>
      <c r="Q20" s="119"/>
      <c r="R20" s="119"/>
      <c r="S20" s="119"/>
      <c r="U20" s="81">
        <f t="shared" ref="U20:U29" si="1">IF(P20&lt;&gt;"",1,IF(Q20&lt;&gt;"",0,IF(R20&lt;&gt;"",0.5,0)))</f>
        <v>0</v>
      </c>
      <c r="V20" s="266">
        <f>+AVERAGE(U20:U29)</f>
        <v>0</v>
      </c>
    </row>
    <row r="21" spans="1:22" x14ac:dyDescent="0.25">
      <c r="A21">
        <v>2</v>
      </c>
      <c r="B21" s="115"/>
      <c r="P21" s="119"/>
      <c r="Q21" s="119"/>
      <c r="R21" s="119"/>
      <c r="S21" s="119"/>
      <c r="U21" s="81">
        <f t="shared" si="1"/>
        <v>0</v>
      </c>
      <c r="V21" s="266"/>
    </row>
    <row r="22" spans="1:22" x14ac:dyDescent="0.25">
      <c r="A22">
        <v>3</v>
      </c>
      <c r="B22" s="115"/>
      <c r="P22" s="119"/>
      <c r="Q22" s="119"/>
      <c r="R22" s="119"/>
      <c r="S22" s="119"/>
      <c r="U22" s="81">
        <f t="shared" si="1"/>
        <v>0</v>
      </c>
      <c r="V22" s="266"/>
    </row>
    <row r="23" spans="1:22" x14ac:dyDescent="0.25">
      <c r="A23">
        <v>4</v>
      </c>
      <c r="B23" s="115"/>
      <c r="P23" s="119"/>
      <c r="Q23" s="119"/>
      <c r="R23" s="119"/>
      <c r="S23" s="119"/>
      <c r="U23" s="81">
        <f t="shared" si="1"/>
        <v>0</v>
      </c>
      <c r="V23" s="266"/>
    </row>
    <row r="24" spans="1:22" x14ac:dyDescent="0.25">
      <c r="A24">
        <v>5</v>
      </c>
      <c r="B24" s="115"/>
      <c r="P24" s="119"/>
      <c r="Q24" s="119"/>
      <c r="R24" s="119"/>
      <c r="S24" s="119"/>
      <c r="U24" s="81">
        <f t="shared" si="1"/>
        <v>0</v>
      </c>
      <c r="V24" s="266"/>
    </row>
    <row r="25" spans="1:22" x14ac:dyDescent="0.25">
      <c r="A25">
        <v>6</v>
      </c>
      <c r="B25" s="115"/>
      <c r="P25" s="119"/>
      <c r="Q25" s="119"/>
      <c r="R25" s="119"/>
      <c r="S25" s="119"/>
      <c r="U25" s="81">
        <f t="shared" si="1"/>
        <v>0</v>
      </c>
      <c r="V25" s="266"/>
    </row>
    <row r="26" spans="1:22" x14ac:dyDescent="0.25">
      <c r="A26">
        <v>7</v>
      </c>
      <c r="B26" s="115"/>
      <c r="P26" s="119"/>
      <c r="Q26" s="119"/>
      <c r="R26" s="119"/>
      <c r="S26" s="119"/>
      <c r="U26" s="81">
        <f t="shared" si="1"/>
        <v>0</v>
      </c>
      <c r="V26" s="266"/>
    </row>
    <row r="27" spans="1:22" x14ac:dyDescent="0.25">
      <c r="A27">
        <v>8</v>
      </c>
      <c r="B27" s="115"/>
      <c r="P27" s="119"/>
      <c r="Q27" s="119"/>
      <c r="R27" s="119"/>
      <c r="S27" s="119"/>
      <c r="U27" s="81">
        <f t="shared" si="1"/>
        <v>0</v>
      </c>
      <c r="V27" s="266"/>
    </row>
    <row r="28" spans="1:22" x14ac:dyDescent="0.25">
      <c r="A28">
        <v>9</v>
      </c>
      <c r="B28" s="115"/>
      <c r="P28" s="119"/>
      <c r="Q28" s="119"/>
      <c r="R28" s="119"/>
      <c r="S28" s="119"/>
      <c r="U28" s="81">
        <f t="shared" si="1"/>
        <v>0</v>
      </c>
      <c r="V28" s="266"/>
    </row>
    <row r="29" spans="1:22" ht="19.5" customHeight="1" x14ac:dyDescent="0.25">
      <c r="A29">
        <v>10</v>
      </c>
      <c r="P29" s="119"/>
      <c r="Q29" s="119"/>
      <c r="R29" s="119"/>
      <c r="S29" s="119"/>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P33" s="101"/>
      <c r="Q33" s="101"/>
      <c r="R33" s="101"/>
      <c r="S33" s="101"/>
      <c r="U33" s="81">
        <f t="shared" ref="U33:U42" si="2">IF(P33&lt;&gt;"",1,IF(Q33&lt;&gt;"",0,IF(R33&lt;&gt;"",0.5,0)))</f>
        <v>0</v>
      </c>
      <c r="V33" s="88"/>
    </row>
    <row r="34" spans="1:22" x14ac:dyDescent="0.25">
      <c r="A34">
        <v>2</v>
      </c>
      <c r="P34" s="101"/>
      <c r="Q34" s="101"/>
      <c r="R34" s="101"/>
      <c r="S34" s="101"/>
      <c r="U34" s="81">
        <f t="shared" si="2"/>
        <v>0</v>
      </c>
      <c r="V34" s="88"/>
    </row>
    <row r="35" spans="1:22" x14ac:dyDescent="0.25">
      <c r="A35">
        <v>3</v>
      </c>
      <c r="B35" s="115"/>
      <c r="P35" s="101"/>
      <c r="Q35" s="101"/>
      <c r="R35" s="101"/>
      <c r="S35" s="101"/>
      <c r="U35" s="81">
        <f t="shared" si="2"/>
        <v>0</v>
      </c>
      <c r="V35" s="88"/>
    </row>
    <row r="36" spans="1:22" x14ac:dyDescent="0.25">
      <c r="A36">
        <v>4</v>
      </c>
      <c r="B36" s="115"/>
      <c r="P36" s="101"/>
      <c r="Q36" s="101"/>
      <c r="R36" s="101"/>
      <c r="S36" s="101"/>
      <c r="U36" s="81">
        <f t="shared" si="2"/>
        <v>0</v>
      </c>
      <c r="V36" s="88"/>
    </row>
    <row r="37" spans="1:22" x14ac:dyDescent="0.25">
      <c r="A37">
        <v>5</v>
      </c>
      <c r="B37" s="115"/>
      <c r="P37" s="101"/>
      <c r="Q37" s="101"/>
      <c r="R37" s="101"/>
      <c r="S37" s="101"/>
      <c r="U37" s="81">
        <f t="shared" si="2"/>
        <v>0</v>
      </c>
      <c r="V37" s="88"/>
    </row>
    <row r="38" spans="1:22" x14ac:dyDescent="0.25">
      <c r="A38">
        <v>6</v>
      </c>
      <c r="B38" s="115"/>
      <c r="P38" s="101"/>
      <c r="Q38" s="101"/>
      <c r="R38" s="101"/>
      <c r="S38" s="101"/>
      <c r="U38" s="81">
        <f t="shared" si="2"/>
        <v>0</v>
      </c>
      <c r="V38" s="88"/>
    </row>
    <row r="39" spans="1:22" x14ac:dyDescent="0.25">
      <c r="A39">
        <v>7</v>
      </c>
      <c r="B39" s="115"/>
      <c r="P39" s="101"/>
      <c r="Q39" s="101"/>
      <c r="R39" s="101"/>
      <c r="S39" s="101"/>
      <c r="U39" s="81">
        <f t="shared" si="2"/>
        <v>0</v>
      </c>
      <c r="V39" s="88"/>
    </row>
    <row r="40" spans="1:22" x14ac:dyDescent="0.25">
      <c r="A40">
        <v>8</v>
      </c>
      <c r="B40" s="115"/>
      <c r="P40" s="101"/>
      <c r="Q40" s="101"/>
      <c r="R40" s="101"/>
      <c r="S40" s="101"/>
      <c r="U40" s="81">
        <f t="shared" si="2"/>
        <v>0</v>
      </c>
      <c r="V40" s="88"/>
    </row>
    <row r="41" spans="1:22" x14ac:dyDescent="0.25">
      <c r="A41">
        <v>9</v>
      </c>
      <c r="P41" s="101"/>
      <c r="Q41" s="101"/>
      <c r="R41" s="101"/>
      <c r="S41" s="101"/>
      <c r="U41" s="81">
        <f t="shared" si="2"/>
        <v>0</v>
      </c>
      <c r="V41" s="88"/>
    </row>
    <row r="42" spans="1:22" x14ac:dyDescent="0.25">
      <c r="A42">
        <v>10</v>
      </c>
      <c r="P42" s="101"/>
      <c r="Q42" s="101"/>
      <c r="R42" s="101"/>
      <c r="S42" s="101"/>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117"/>
      <c r="E46" s="90"/>
      <c r="F46" s="90"/>
      <c r="G46" s="90"/>
      <c r="H46" s="90"/>
      <c r="I46" s="90"/>
      <c r="J46" s="90"/>
      <c r="K46" s="90"/>
      <c r="L46" s="90"/>
      <c r="M46" s="90"/>
      <c r="N46" s="90"/>
      <c r="O46" s="90"/>
      <c r="P46" s="102"/>
      <c r="Q46" s="102"/>
      <c r="R46" s="102"/>
      <c r="S46" s="102"/>
      <c r="T46" s="90"/>
      <c r="U46" s="91">
        <f t="shared" ref="U46:U55" si="3">IF(P46&lt;&gt;"",1,IF(Q46&lt;&gt;"",0,IF(R46&lt;&gt;"",0.5,0)))</f>
        <v>0</v>
      </c>
      <c r="V46" s="88"/>
    </row>
    <row r="47" spans="1:22" x14ac:dyDescent="0.25">
      <c r="A47" s="90">
        <v>2</v>
      </c>
      <c r="B47" s="115"/>
      <c r="E47" s="90"/>
      <c r="F47" s="90"/>
      <c r="G47" s="90"/>
      <c r="H47" s="90"/>
      <c r="I47" s="90"/>
      <c r="J47" s="90"/>
      <c r="K47" s="90"/>
      <c r="L47" s="90"/>
      <c r="M47" s="90"/>
      <c r="N47" s="90"/>
      <c r="O47" s="90"/>
      <c r="P47" s="102"/>
      <c r="Q47" s="102"/>
      <c r="R47" s="102"/>
      <c r="S47" s="102"/>
      <c r="T47" s="90"/>
      <c r="U47" s="91">
        <f t="shared" si="3"/>
        <v>0</v>
      </c>
      <c r="V47" s="88"/>
    </row>
    <row r="48" spans="1:22" x14ac:dyDescent="0.25">
      <c r="A48" s="90">
        <v>3</v>
      </c>
      <c r="B48" s="115"/>
      <c r="D48" s="90"/>
      <c r="E48" s="90"/>
      <c r="F48" s="90"/>
      <c r="P48" s="102"/>
      <c r="Q48" s="102"/>
      <c r="R48" s="102"/>
      <c r="S48" s="102"/>
      <c r="T48" s="90"/>
      <c r="U48" s="91">
        <f t="shared" si="3"/>
        <v>0</v>
      </c>
      <c r="V48" s="88"/>
    </row>
    <row r="49" spans="1:22" x14ac:dyDescent="0.25">
      <c r="A49" s="90">
        <v>4</v>
      </c>
      <c r="B49" s="115"/>
      <c r="D49" s="90"/>
      <c r="E49" s="90"/>
      <c r="F49" s="90"/>
      <c r="P49" s="102"/>
      <c r="Q49" s="102"/>
      <c r="R49" s="102"/>
      <c r="S49" s="102"/>
      <c r="T49" s="90"/>
      <c r="U49" s="91">
        <f t="shared" si="3"/>
        <v>0</v>
      </c>
      <c r="V49" s="88"/>
    </row>
    <row r="50" spans="1:22" x14ac:dyDescent="0.25">
      <c r="A50" s="90">
        <v>5</v>
      </c>
      <c r="B50" s="115"/>
      <c r="D50" s="90"/>
      <c r="E50" s="90"/>
      <c r="F50" s="90"/>
      <c r="G50" s="90"/>
      <c r="H50" s="90"/>
      <c r="I50" s="90"/>
      <c r="J50" s="90"/>
      <c r="K50" s="90"/>
      <c r="L50" s="90"/>
      <c r="M50" s="90"/>
      <c r="N50" s="90"/>
      <c r="O50" s="90"/>
      <c r="P50" s="102"/>
      <c r="Q50" s="102"/>
      <c r="R50" s="102"/>
      <c r="S50" s="102"/>
      <c r="T50" s="90"/>
      <c r="U50" s="91">
        <f t="shared" si="3"/>
        <v>0</v>
      </c>
      <c r="V50" s="88"/>
    </row>
    <row r="51" spans="1:22" x14ac:dyDescent="0.25">
      <c r="A51" s="90">
        <v>6</v>
      </c>
      <c r="B51" s="115"/>
      <c r="D51" s="90"/>
      <c r="E51" s="90"/>
      <c r="F51" s="90"/>
      <c r="G51" s="90"/>
      <c r="H51" s="90"/>
      <c r="I51" s="90"/>
      <c r="J51" s="90"/>
      <c r="K51" s="90"/>
      <c r="L51" s="90"/>
      <c r="M51" s="90"/>
      <c r="N51" s="90"/>
      <c r="O51" s="90"/>
      <c r="P51" s="102"/>
      <c r="Q51" s="102"/>
      <c r="R51" s="102"/>
      <c r="S51" s="102"/>
      <c r="T51" s="90"/>
      <c r="U51" s="91">
        <f t="shared" si="3"/>
        <v>0</v>
      </c>
      <c r="V51" s="88"/>
    </row>
    <row r="52" spans="1:22" x14ac:dyDescent="0.25">
      <c r="A52" s="90">
        <v>7</v>
      </c>
      <c r="B52" s="115"/>
      <c r="D52" s="90"/>
      <c r="E52" s="90"/>
      <c r="F52" s="90"/>
      <c r="G52" s="90"/>
      <c r="H52" s="90"/>
      <c r="I52" s="90"/>
      <c r="J52" s="90"/>
      <c r="K52" s="90"/>
      <c r="L52" s="90"/>
      <c r="M52" s="90"/>
      <c r="N52" s="90"/>
      <c r="O52" s="90"/>
      <c r="P52" s="102"/>
      <c r="Q52" s="102"/>
      <c r="R52" s="102"/>
      <c r="S52" s="102"/>
      <c r="T52" s="90"/>
      <c r="U52" s="91">
        <f t="shared" si="3"/>
        <v>0</v>
      </c>
      <c r="V52" s="88"/>
    </row>
    <row r="53" spans="1:22" x14ac:dyDescent="0.25">
      <c r="A53" s="90">
        <v>8</v>
      </c>
      <c r="B53" s="115"/>
      <c r="D53" s="90"/>
      <c r="E53" s="90"/>
      <c r="F53" s="90"/>
      <c r="G53" s="90"/>
      <c r="H53" s="90"/>
      <c r="I53" s="90"/>
      <c r="J53" s="90"/>
      <c r="K53" s="90"/>
      <c r="L53" s="90"/>
      <c r="M53" s="90"/>
      <c r="N53" s="90"/>
      <c r="O53" s="90"/>
      <c r="P53" s="102"/>
      <c r="Q53" s="102"/>
      <c r="R53" s="102"/>
      <c r="S53" s="102"/>
      <c r="T53" s="90"/>
      <c r="U53" s="91">
        <f t="shared" si="3"/>
        <v>0</v>
      </c>
      <c r="V53" s="88"/>
    </row>
    <row r="54" spans="1:22" x14ac:dyDescent="0.25">
      <c r="A54" s="90">
        <v>9</v>
      </c>
      <c r="B54" s="115"/>
      <c r="D54" s="90"/>
      <c r="E54" s="90"/>
      <c r="F54" s="90"/>
      <c r="G54" s="90"/>
      <c r="H54" s="90"/>
      <c r="I54" s="90"/>
      <c r="J54" s="90"/>
      <c r="K54" s="90"/>
      <c r="L54" s="90"/>
      <c r="M54" s="90"/>
      <c r="N54" s="90"/>
      <c r="O54" s="90"/>
      <c r="P54" s="102"/>
      <c r="Q54" s="102"/>
      <c r="R54" s="102"/>
      <c r="S54" s="102"/>
      <c r="T54" s="90"/>
      <c r="U54" s="91">
        <f t="shared" si="3"/>
        <v>0</v>
      </c>
      <c r="V54" s="88"/>
    </row>
    <row r="55" spans="1:22" x14ac:dyDescent="0.25">
      <c r="A55" s="90">
        <v>10</v>
      </c>
      <c r="B55" s="115"/>
      <c r="D55" s="90"/>
      <c r="E55" s="90"/>
      <c r="F55" s="90"/>
      <c r="G55" s="90"/>
      <c r="H55" s="90"/>
      <c r="I55" s="90"/>
      <c r="J55" s="90"/>
      <c r="K55" s="90"/>
      <c r="L55" s="90"/>
      <c r="M55" s="90"/>
      <c r="N55" s="90"/>
      <c r="O55" s="90"/>
      <c r="P55" s="102"/>
      <c r="Q55" s="102"/>
      <c r="R55" s="102"/>
      <c r="S55" s="102"/>
      <c r="T55" s="90"/>
      <c r="U55" s="91">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ht="60" x14ac:dyDescent="0.25">
      <c r="A7">
        <v>1</v>
      </c>
      <c r="B7" s="89" t="s">
        <v>332</v>
      </c>
      <c r="C7" s="120" t="s">
        <v>333</v>
      </c>
      <c r="J7" t="s">
        <v>63</v>
      </c>
      <c r="P7" s="118"/>
      <c r="Q7" s="118"/>
      <c r="R7" s="118" t="s">
        <v>63</v>
      </c>
      <c r="S7" s="118"/>
      <c r="T7" s="89" t="s">
        <v>334</v>
      </c>
      <c r="U7" s="81">
        <f t="shared" ref="U7:U16" si="0">IF(P7&lt;&gt;"",1,IF(Q7&lt;&gt;"",0,IF(R7&lt;&gt;"",0.5,0)))</f>
        <v>0.5</v>
      </c>
      <c r="V7" s="269">
        <f>+AVERAGE(U7:U16)</f>
        <v>0.05</v>
      </c>
    </row>
    <row r="8" spans="1:22" ht="16.5" customHeight="1" x14ac:dyDescent="0.25">
      <c r="A8">
        <v>2</v>
      </c>
      <c r="P8" s="118"/>
      <c r="Q8" s="118"/>
      <c r="R8" s="118"/>
      <c r="S8" s="118"/>
      <c r="U8" s="81">
        <f t="shared" si="0"/>
        <v>0</v>
      </c>
      <c r="V8" s="269"/>
    </row>
    <row r="9" spans="1:22" x14ac:dyDescent="0.25">
      <c r="A9">
        <v>3</v>
      </c>
      <c r="P9" s="118"/>
      <c r="Q9" s="118"/>
      <c r="R9" s="118"/>
      <c r="S9" s="118"/>
      <c r="U9" s="81">
        <f t="shared" si="0"/>
        <v>0</v>
      </c>
      <c r="V9" s="269"/>
    </row>
    <row r="10" spans="1:22" x14ac:dyDescent="0.25">
      <c r="A10">
        <v>4</v>
      </c>
      <c r="P10" s="118"/>
      <c r="Q10" s="118"/>
      <c r="R10" s="118"/>
      <c r="S10" s="118"/>
      <c r="U10" s="81">
        <f t="shared" si="0"/>
        <v>0</v>
      </c>
      <c r="V10" s="269"/>
    </row>
    <row r="11" spans="1:22" x14ac:dyDescent="0.25">
      <c r="A11">
        <v>5</v>
      </c>
      <c r="P11" s="118"/>
      <c r="Q11" s="118"/>
      <c r="R11" s="118"/>
      <c r="S11" s="118"/>
      <c r="U11" s="81">
        <f t="shared" si="0"/>
        <v>0</v>
      </c>
      <c r="V11" s="269"/>
    </row>
    <row r="12" spans="1:22" x14ac:dyDescent="0.25">
      <c r="A12">
        <v>6</v>
      </c>
      <c r="P12" s="118"/>
      <c r="Q12" s="118"/>
      <c r="R12" s="118"/>
      <c r="S12" s="118"/>
      <c r="U12" s="81">
        <f t="shared" si="0"/>
        <v>0</v>
      </c>
      <c r="V12" s="269"/>
    </row>
    <row r="13" spans="1:22" x14ac:dyDescent="0.25">
      <c r="A13">
        <v>7</v>
      </c>
      <c r="P13" s="118"/>
      <c r="Q13" s="118"/>
      <c r="R13" s="118"/>
      <c r="S13" s="118"/>
      <c r="U13" s="81">
        <f t="shared" si="0"/>
        <v>0</v>
      </c>
      <c r="V13" s="269"/>
    </row>
    <row r="14" spans="1:22" x14ac:dyDescent="0.25">
      <c r="A14">
        <v>8</v>
      </c>
      <c r="P14" s="118"/>
      <c r="Q14" s="118"/>
      <c r="R14" s="118"/>
      <c r="S14" s="118"/>
      <c r="U14" s="81">
        <f t="shared" si="0"/>
        <v>0</v>
      </c>
      <c r="V14" s="269"/>
    </row>
    <row r="15" spans="1:22" x14ac:dyDescent="0.25">
      <c r="A15">
        <v>9</v>
      </c>
      <c r="P15" s="118"/>
      <c r="Q15" s="118"/>
      <c r="R15" s="118"/>
      <c r="S15" s="118"/>
      <c r="U15" s="81">
        <f t="shared" si="0"/>
        <v>0</v>
      </c>
      <c r="V15" s="269"/>
    </row>
    <row r="16" spans="1:22" x14ac:dyDescent="0.25">
      <c r="A16">
        <v>10</v>
      </c>
      <c r="P16" s="118"/>
      <c r="Q16" s="118"/>
      <c r="R16" s="118"/>
      <c r="S16" s="118"/>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c r="M20" t="s">
        <v>63</v>
      </c>
      <c r="N20" t="s">
        <v>63</v>
      </c>
      <c r="O20" t="s">
        <v>63</v>
      </c>
      <c r="P20" s="119"/>
      <c r="Q20" s="119"/>
      <c r="R20" s="119"/>
      <c r="S20" s="119"/>
      <c r="U20" s="81">
        <f t="shared" ref="U20:U29" si="1">IF(P20&lt;&gt;"",1,IF(Q20&lt;&gt;"",0,IF(R20&lt;&gt;"",0.5,0)))</f>
        <v>0</v>
      </c>
      <c r="V20" s="266">
        <f>+AVERAGE(U20:U29)</f>
        <v>0</v>
      </c>
    </row>
    <row r="21" spans="1:22" x14ac:dyDescent="0.25">
      <c r="A21">
        <v>2</v>
      </c>
      <c r="B21" s="115"/>
      <c r="P21" s="119"/>
      <c r="Q21" s="119"/>
      <c r="R21" s="119"/>
      <c r="S21" s="119"/>
      <c r="U21" s="81">
        <f t="shared" si="1"/>
        <v>0</v>
      </c>
      <c r="V21" s="266"/>
    </row>
    <row r="22" spans="1:22" x14ac:dyDescent="0.25">
      <c r="A22">
        <v>3</v>
      </c>
      <c r="B22" s="115"/>
      <c r="P22" s="119"/>
      <c r="Q22" s="119"/>
      <c r="R22" s="119"/>
      <c r="S22" s="119"/>
      <c r="U22" s="81">
        <f t="shared" si="1"/>
        <v>0</v>
      </c>
      <c r="V22" s="266"/>
    </row>
    <row r="23" spans="1:22" x14ac:dyDescent="0.25">
      <c r="A23">
        <v>4</v>
      </c>
      <c r="B23" s="115"/>
      <c r="P23" s="119"/>
      <c r="Q23" s="119"/>
      <c r="R23" s="119"/>
      <c r="S23" s="119"/>
      <c r="U23" s="81">
        <f t="shared" si="1"/>
        <v>0</v>
      </c>
      <c r="V23" s="266"/>
    </row>
    <row r="24" spans="1:22" x14ac:dyDescent="0.25">
      <c r="A24">
        <v>5</v>
      </c>
      <c r="B24" s="115"/>
      <c r="P24" s="119"/>
      <c r="Q24" s="119"/>
      <c r="R24" s="119"/>
      <c r="S24" s="119"/>
      <c r="U24" s="81">
        <f t="shared" si="1"/>
        <v>0</v>
      </c>
      <c r="V24" s="266"/>
    </row>
    <row r="25" spans="1:22" x14ac:dyDescent="0.25">
      <c r="A25">
        <v>6</v>
      </c>
      <c r="B25" s="115"/>
      <c r="P25" s="119"/>
      <c r="Q25" s="119"/>
      <c r="R25" s="119"/>
      <c r="S25" s="119"/>
      <c r="U25" s="81">
        <f t="shared" si="1"/>
        <v>0</v>
      </c>
      <c r="V25" s="266"/>
    </row>
    <row r="26" spans="1:22" x14ac:dyDescent="0.25">
      <c r="A26">
        <v>7</v>
      </c>
      <c r="B26" s="115"/>
      <c r="P26" s="119"/>
      <c r="Q26" s="119"/>
      <c r="R26" s="119"/>
      <c r="S26" s="119"/>
      <c r="U26" s="81">
        <f t="shared" si="1"/>
        <v>0</v>
      </c>
      <c r="V26" s="266"/>
    </row>
    <row r="27" spans="1:22" x14ac:dyDescent="0.25">
      <c r="A27">
        <v>8</v>
      </c>
      <c r="B27" s="115"/>
      <c r="P27" s="119"/>
      <c r="Q27" s="119"/>
      <c r="R27" s="119"/>
      <c r="S27" s="119"/>
      <c r="U27" s="81">
        <f t="shared" si="1"/>
        <v>0</v>
      </c>
      <c r="V27" s="266"/>
    </row>
    <row r="28" spans="1:22" x14ac:dyDescent="0.25">
      <c r="A28">
        <v>9</v>
      </c>
      <c r="B28" s="115"/>
      <c r="P28" s="119"/>
      <c r="Q28" s="119"/>
      <c r="R28" s="119"/>
      <c r="S28" s="119"/>
      <c r="U28" s="81">
        <f t="shared" si="1"/>
        <v>0</v>
      </c>
      <c r="V28" s="266"/>
    </row>
    <row r="29" spans="1:22" ht="19.5" customHeight="1" x14ac:dyDescent="0.25">
      <c r="A29">
        <v>10</v>
      </c>
      <c r="P29" s="119"/>
      <c r="Q29" s="119"/>
      <c r="R29" s="119"/>
      <c r="S29" s="119"/>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P33" s="101"/>
      <c r="Q33" s="101"/>
      <c r="R33" s="101"/>
      <c r="S33" s="101"/>
      <c r="U33" s="81">
        <f t="shared" ref="U33:U42" si="2">IF(P33&lt;&gt;"",1,IF(Q33&lt;&gt;"",0,IF(R33&lt;&gt;"",0.5,0)))</f>
        <v>0</v>
      </c>
      <c r="V33" s="88"/>
    </row>
    <row r="34" spans="1:22" x14ac:dyDescent="0.25">
      <c r="A34">
        <v>2</v>
      </c>
      <c r="P34" s="101"/>
      <c r="Q34" s="101"/>
      <c r="R34" s="101"/>
      <c r="S34" s="101"/>
      <c r="U34" s="81">
        <f t="shared" si="2"/>
        <v>0</v>
      </c>
      <c r="V34" s="88"/>
    </row>
    <row r="35" spans="1:22" x14ac:dyDescent="0.25">
      <c r="A35">
        <v>3</v>
      </c>
      <c r="B35" s="115"/>
      <c r="P35" s="101"/>
      <c r="Q35" s="101"/>
      <c r="R35" s="101"/>
      <c r="S35" s="101"/>
      <c r="U35" s="81">
        <f t="shared" si="2"/>
        <v>0</v>
      </c>
      <c r="V35" s="88"/>
    </row>
    <row r="36" spans="1:22" x14ac:dyDescent="0.25">
      <c r="A36">
        <v>4</v>
      </c>
      <c r="B36" s="115"/>
      <c r="P36" s="101"/>
      <c r="Q36" s="101"/>
      <c r="R36" s="101"/>
      <c r="S36" s="101"/>
      <c r="U36" s="81">
        <f t="shared" si="2"/>
        <v>0</v>
      </c>
      <c r="V36" s="88"/>
    </row>
    <row r="37" spans="1:22" x14ac:dyDescent="0.25">
      <c r="A37">
        <v>5</v>
      </c>
      <c r="B37" s="115"/>
      <c r="P37" s="101"/>
      <c r="Q37" s="101"/>
      <c r="R37" s="101"/>
      <c r="S37" s="101"/>
      <c r="U37" s="81">
        <f t="shared" si="2"/>
        <v>0</v>
      </c>
      <c r="V37" s="88"/>
    </row>
    <row r="38" spans="1:22" x14ac:dyDescent="0.25">
      <c r="A38">
        <v>6</v>
      </c>
      <c r="B38" s="115"/>
      <c r="P38" s="101"/>
      <c r="Q38" s="101"/>
      <c r="R38" s="101"/>
      <c r="S38" s="101"/>
      <c r="U38" s="81">
        <f t="shared" si="2"/>
        <v>0</v>
      </c>
      <c r="V38" s="88"/>
    </row>
    <row r="39" spans="1:22" x14ac:dyDescent="0.25">
      <c r="A39">
        <v>7</v>
      </c>
      <c r="B39" s="115"/>
      <c r="P39" s="101"/>
      <c r="Q39" s="101"/>
      <c r="R39" s="101"/>
      <c r="S39" s="101"/>
      <c r="U39" s="81">
        <f t="shared" si="2"/>
        <v>0</v>
      </c>
      <c r="V39" s="88"/>
    </row>
    <row r="40" spans="1:22" x14ac:dyDescent="0.25">
      <c r="A40">
        <v>8</v>
      </c>
      <c r="B40" s="115"/>
      <c r="P40" s="101"/>
      <c r="Q40" s="101"/>
      <c r="R40" s="101"/>
      <c r="S40" s="101"/>
      <c r="U40" s="81">
        <f t="shared" si="2"/>
        <v>0</v>
      </c>
      <c r="V40" s="88"/>
    </row>
    <row r="41" spans="1:22" x14ac:dyDescent="0.25">
      <c r="A41">
        <v>9</v>
      </c>
      <c r="P41" s="101"/>
      <c r="Q41" s="101"/>
      <c r="R41" s="101"/>
      <c r="S41" s="101"/>
      <c r="U41" s="81">
        <f t="shared" si="2"/>
        <v>0</v>
      </c>
      <c r="V41" s="88"/>
    </row>
    <row r="42" spans="1:22" x14ac:dyDescent="0.25">
      <c r="A42">
        <v>10</v>
      </c>
      <c r="P42" s="101"/>
      <c r="Q42" s="101"/>
      <c r="R42" s="101"/>
      <c r="S42" s="101"/>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117"/>
      <c r="E46" s="90"/>
      <c r="F46" s="90"/>
      <c r="G46" s="90"/>
      <c r="H46" s="90"/>
      <c r="I46" s="90"/>
      <c r="J46" s="90"/>
      <c r="K46" s="90"/>
      <c r="L46" s="90"/>
      <c r="M46" s="90"/>
      <c r="N46" s="90"/>
      <c r="O46" s="90"/>
      <c r="P46" s="102"/>
      <c r="Q46" s="102"/>
      <c r="R46" s="102"/>
      <c r="S46" s="102"/>
      <c r="T46" s="90"/>
      <c r="U46" s="91">
        <f t="shared" ref="U46:U55" si="3">IF(P46&lt;&gt;"",1,IF(Q46&lt;&gt;"",0,IF(R46&lt;&gt;"",0.5,0)))</f>
        <v>0</v>
      </c>
      <c r="V46" s="88"/>
    </row>
    <row r="47" spans="1:22" x14ac:dyDescent="0.25">
      <c r="A47" s="90">
        <v>2</v>
      </c>
      <c r="B47" s="115"/>
      <c r="E47" s="90"/>
      <c r="F47" s="90"/>
      <c r="G47" s="90"/>
      <c r="H47" s="90"/>
      <c r="I47" s="90"/>
      <c r="J47" s="90"/>
      <c r="K47" s="90"/>
      <c r="L47" s="90"/>
      <c r="M47" s="90"/>
      <c r="N47" s="90"/>
      <c r="O47" s="90"/>
      <c r="P47" s="102"/>
      <c r="Q47" s="102"/>
      <c r="R47" s="102"/>
      <c r="S47" s="102"/>
      <c r="T47" s="90"/>
      <c r="U47" s="91">
        <f t="shared" si="3"/>
        <v>0</v>
      </c>
      <c r="V47" s="88"/>
    </row>
    <row r="48" spans="1:22" x14ac:dyDescent="0.25">
      <c r="A48" s="90">
        <v>3</v>
      </c>
      <c r="B48" s="115"/>
      <c r="D48" s="90"/>
      <c r="E48" s="90"/>
      <c r="F48" s="90"/>
      <c r="P48" s="102"/>
      <c r="Q48" s="102"/>
      <c r="R48" s="102"/>
      <c r="S48" s="102"/>
      <c r="T48" s="90"/>
      <c r="U48" s="91">
        <f t="shared" si="3"/>
        <v>0</v>
      </c>
      <c r="V48" s="88"/>
    </row>
    <row r="49" spans="1:22" x14ac:dyDescent="0.25">
      <c r="A49" s="90">
        <v>4</v>
      </c>
      <c r="B49" s="115"/>
      <c r="D49" s="90"/>
      <c r="E49" s="90"/>
      <c r="F49" s="90"/>
      <c r="P49" s="102"/>
      <c r="Q49" s="102"/>
      <c r="R49" s="102"/>
      <c r="S49" s="102"/>
      <c r="T49" s="90"/>
      <c r="U49" s="91">
        <f t="shared" si="3"/>
        <v>0</v>
      </c>
      <c r="V49" s="88"/>
    </row>
    <row r="50" spans="1:22" x14ac:dyDescent="0.25">
      <c r="A50" s="90">
        <v>5</v>
      </c>
      <c r="B50" s="115"/>
      <c r="D50" s="90"/>
      <c r="E50" s="90"/>
      <c r="F50" s="90"/>
      <c r="G50" s="90"/>
      <c r="H50" s="90"/>
      <c r="I50" s="90"/>
      <c r="J50" s="90"/>
      <c r="K50" s="90"/>
      <c r="L50" s="90"/>
      <c r="M50" s="90"/>
      <c r="N50" s="90"/>
      <c r="O50" s="90"/>
      <c r="P50" s="102"/>
      <c r="Q50" s="102"/>
      <c r="R50" s="102"/>
      <c r="S50" s="102"/>
      <c r="T50" s="90"/>
      <c r="U50" s="91">
        <f t="shared" si="3"/>
        <v>0</v>
      </c>
      <c r="V50" s="88"/>
    </row>
    <row r="51" spans="1:22" x14ac:dyDescent="0.25">
      <c r="A51" s="90">
        <v>6</v>
      </c>
      <c r="B51" s="115"/>
      <c r="D51" s="90"/>
      <c r="E51" s="90"/>
      <c r="F51" s="90"/>
      <c r="G51" s="90"/>
      <c r="H51" s="90"/>
      <c r="I51" s="90"/>
      <c r="J51" s="90"/>
      <c r="K51" s="90"/>
      <c r="L51" s="90"/>
      <c r="M51" s="90"/>
      <c r="N51" s="90"/>
      <c r="O51" s="90"/>
      <c r="P51" s="102"/>
      <c r="Q51" s="102"/>
      <c r="R51" s="102"/>
      <c r="S51" s="102"/>
      <c r="T51" s="90"/>
      <c r="U51" s="91">
        <f t="shared" si="3"/>
        <v>0</v>
      </c>
      <c r="V51" s="88"/>
    </row>
    <row r="52" spans="1:22" x14ac:dyDescent="0.25">
      <c r="A52" s="90">
        <v>7</v>
      </c>
      <c r="B52" s="115"/>
      <c r="D52" s="90"/>
      <c r="E52" s="90"/>
      <c r="F52" s="90"/>
      <c r="G52" s="90"/>
      <c r="H52" s="90"/>
      <c r="I52" s="90"/>
      <c r="J52" s="90"/>
      <c r="K52" s="90"/>
      <c r="L52" s="90"/>
      <c r="M52" s="90"/>
      <c r="N52" s="90"/>
      <c r="O52" s="90"/>
      <c r="P52" s="102"/>
      <c r="Q52" s="102"/>
      <c r="R52" s="102"/>
      <c r="S52" s="102"/>
      <c r="T52" s="90"/>
      <c r="U52" s="91">
        <f t="shared" si="3"/>
        <v>0</v>
      </c>
      <c r="V52" s="88"/>
    </row>
    <row r="53" spans="1:22" x14ac:dyDescent="0.25">
      <c r="A53" s="90">
        <v>8</v>
      </c>
      <c r="B53" s="115"/>
      <c r="D53" s="90"/>
      <c r="E53" s="90"/>
      <c r="F53" s="90"/>
      <c r="G53" s="90"/>
      <c r="H53" s="90"/>
      <c r="I53" s="90"/>
      <c r="J53" s="90"/>
      <c r="K53" s="90"/>
      <c r="L53" s="90"/>
      <c r="M53" s="90"/>
      <c r="N53" s="90"/>
      <c r="O53" s="90"/>
      <c r="P53" s="102"/>
      <c r="Q53" s="102"/>
      <c r="R53" s="102"/>
      <c r="S53" s="102"/>
      <c r="T53" s="90"/>
      <c r="U53" s="91">
        <f t="shared" si="3"/>
        <v>0</v>
      </c>
      <c r="V53" s="88"/>
    </row>
    <row r="54" spans="1:22" x14ac:dyDescent="0.25">
      <c r="A54" s="90">
        <v>9</v>
      </c>
      <c r="B54" s="115"/>
      <c r="D54" s="90"/>
      <c r="E54" s="90"/>
      <c r="F54" s="90"/>
      <c r="G54" s="90"/>
      <c r="H54" s="90"/>
      <c r="I54" s="90"/>
      <c r="J54" s="90"/>
      <c r="K54" s="90"/>
      <c r="L54" s="90"/>
      <c r="M54" s="90"/>
      <c r="N54" s="90"/>
      <c r="O54" s="90"/>
      <c r="P54" s="102"/>
      <c r="Q54" s="102"/>
      <c r="R54" s="102"/>
      <c r="S54" s="102"/>
      <c r="T54" s="90"/>
      <c r="U54" s="91">
        <f t="shared" si="3"/>
        <v>0</v>
      </c>
      <c r="V54" s="88"/>
    </row>
    <row r="55" spans="1:22" x14ac:dyDescent="0.25">
      <c r="A55" s="90">
        <v>10</v>
      </c>
      <c r="B55" s="115"/>
      <c r="D55" s="90"/>
      <c r="E55" s="90"/>
      <c r="F55" s="90"/>
      <c r="G55" s="90"/>
      <c r="H55" s="90"/>
      <c r="I55" s="90"/>
      <c r="J55" s="90"/>
      <c r="K55" s="90"/>
      <c r="L55" s="90"/>
      <c r="M55" s="90"/>
      <c r="N55" s="90"/>
      <c r="O55" s="90"/>
      <c r="P55" s="102"/>
      <c r="Q55" s="102"/>
      <c r="R55" s="102"/>
      <c r="S55" s="102"/>
      <c r="T55" s="90"/>
      <c r="U55" s="91">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74" t="s">
        <v>335</v>
      </c>
      <c r="B1" s="274"/>
      <c r="C1" s="274"/>
      <c r="D1" s="274"/>
      <c r="E1" s="274"/>
    </row>
    <row r="2" spans="1:5" x14ac:dyDescent="0.25">
      <c r="A2" s="121"/>
      <c r="B2" s="122" t="s">
        <v>336</v>
      </c>
      <c r="C2" s="122" t="s">
        <v>337</v>
      </c>
      <c r="D2" s="122" t="s">
        <v>338</v>
      </c>
      <c r="E2" s="122" t="s">
        <v>339</v>
      </c>
    </row>
    <row r="3" spans="1:5" x14ac:dyDescent="0.25">
      <c r="A3" s="123" t="s">
        <v>340</v>
      </c>
      <c r="B3" s="124"/>
      <c r="C3" s="119"/>
      <c r="D3" s="119"/>
      <c r="E3" s="119"/>
    </row>
    <row r="4" spans="1:5" x14ac:dyDescent="0.25">
      <c r="A4" s="123" t="s">
        <v>341</v>
      </c>
      <c r="B4" s="119"/>
      <c r="C4" s="119"/>
      <c r="D4" s="119"/>
      <c r="E4" s="119"/>
    </row>
    <row r="5" spans="1:5" x14ac:dyDescent="0.25">
      <c r="A5" s="123" t="s">
        <v>342</v>
      </c>
      <c r="B5" s="119"/>
      <c r="C5" s="119"/>
      <c r="D5" s="119"/>
      <c r="E5" s="119"/>
    </row>
    <row r="6" spans="1:5" x14ac:dyDescent="0.25">
      <c r="A6" s="123" t="s">
        <v>343</v>
      </c>
      <c r="B6" s="119"/>
      <c r="C6" s="119"/>
      <c r="D6" s="119"/>
      <c r="E6" s="119"/>
    </row>
    <row r="7" spans="1:5" x14ac:dyDescent="0.25">
      <c r="A7" s="123" t="s">
        <v>344</v>
      </c>
      <c r="B7" s="119"/>
      <c r="C7" s="119"/>
      <c r="D7" s="119"/>
      <c r="E7" s="119"/>
    </row>
    <row r="8" spans="1:5" x14ac:dyDescent="0.25">
      <c r="A8" s="123" t="s">
        <v>345</v>
      </c>
      <c r="B8" s="119"/>
      <c r="C8" s="119"/>
      <c r="D8" s="119"/>
      <c r="E8" s="119"/>
    </row>
    <row r="9" spans="1:5" x14ac:dyDescent="0.25">
      <c r="A9" s="123" t="s">
        <v>346</v>
      </c>
      <c r="B9" s="119"/>
      <c r="C9" s="119"/>
      <c r="D9" s="119"/>
      <c r="E9" s="119"/>
    </row>
    <row r="10" spans="1:5" x14ac:dyDescent="0.25">
      <c r="A10" s="123" t="s">
        <v>347</v>
      </c>
      <c r="B10" s="119"/>
      <c r="C10" s="119"/>
      <c r="D10" s="119"/>
      <c r="E10" s="119"/>
    </row>
    <row r="11" spans="1:5" x14ac:dyDescent="0.25">
      <c r="A11" s="123" t="s">
        <v>348</v>
      </c>
      <c r="B11" s="119"/>
      <c r="C11" s="119"/>
      <c r="D11" s="119"/>
      <c r="E11" s="119"/>
    </row>
    <row r="12" spans="1:5" x14ac:dyDescent="0.25">
      <c r="A12" s="123" t="s">
        <v>349</v>
      </c>
      <c r="B12" s="119"/>
      <c r="C12" s="119"/>
      <c r="D12" s="119"/>
      <c r="E12" s="119"/>
    </row>
    <row r="13" spans="1:5" x14ac:dyDescent="0.25">
      <c r="A13" s="123" t="s">
        <v>350</v>
      </c>
      <c r="B13" s="119"/>
      <c r="C13" s="119"/>
      <c r="D13" s="119"/>
      <c r="E13" s="119"/>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25" t="s">
        <v>224</v>
      </c>
      <c r="B2" s="126" t="s">
        <v>351</v>
      </c>
      <c r="C2" s="126" t="s">
        <v>352</v>
      </c>
      <c r="D2" s="126" t="s">
        <v>353</v>
      </c>
      <c r="E2" s="126" t="s">
        <v>354</v>
      </c>
      <c r="F2" s="126" t="s">
        <v>355</v>
      </c>
      <c r="G2" s="126" t="s">
        <v>356</v>
      </c>
      <c r="H2" s="126" t="s">
        <v>357</v>
      </c>
      <c r="I2" s="126" t="s">
        <v>358</v>
      </c>
      <c r="J2" s="127" t="s">
        <v>359</v>
      </c>
      <c r="K2" s="127" t="s">
        <v>360</v>
      </c>
      <c r="L2" s="127" t="s">
        <v>361</v>
      </c>
      <c r="M2" s="127" t="s">
        <v>362</v>
      </c>
      <c r="N2" s="127" t="s">
        <v>363</v>
      </c>
      <c r="O2" s="127" t="s">
        <v>364</v>
      </c>
    </row>
    <row r="3" spans="1:15" x14ac:dyDescent="0.25">
      <c r="A3" s="128">
        <v>1</v>
      </c>
      <c r="B3" s="116" t="s">
        <v>343</v>
      </c>
      <c r="C3" s="116" t="s">
        <v>365</v>
      </c>
      <c r="D3" s="116" t="s">
        <v>366</v>
      </c>
      <c r="E3" s="116" t="s">
        <v>71</v>
      </c>
      <c r="F3" s="116" t="s">
        <v>367</v>
      </c>
      <c r="G3" s="116" t="s">
        <v>368</v>
      </c>
      <c r="H3" s="129">
        <v>41670</v>
      </c>
      <c r="I3" s="129">
        <v>41674</v>
      </c>
      <c r="J3" s="130" t="s">
        <v>369</v>
      </c>
      <c r="K3" s="130" t="s">
        <v>370</v>
      </c>
      <c r="L3" s="130" t="s">
        <v>371</v>
      </c>
      <c r="M3" s="130" t="s">
        <v>372</v>
      </c>
      <c r="N3" s="130" t="s">
        <v>373</v>
      </c>
      <c r="O3" s="130" t="s">
        <v>367</v>
      </c>
    </row>
    <row r="4" spans="1:15" x14ac:dyDescent="0.25">
      <c r="A4" s="128"/>
      <c r="B4" s="116" t="s">
        <v>343</v>
      </c>
      <c r="C4" s="116" t="s">
        <v>365</v>
      </c>
      <c r="D4" s="116" t="s">
        <v>374</v>
      </c>
      <c r="E4" s="116" t="s">
        <v>71</v>
      </c>
      <c r="F4" s="116" t="s">
        <v>367</v>
      </c>
      <c r="G4" s="116" t="s">
        <v>368</v>
      </c>
      <c r="H4" s="129">
        <v>41676</v>
      </c>
      <c r="I4" s="129">
        <v>41676</v>
      </c>
      <c r="J4" s="130"/>
      <c r="K4" s="130"/>
      <c r="L4" s="130"/>
      <c r="M4" s="130"/>
      <c r="N4" s="130"/>
      <c r="O4" s="130"/>
    </row>
    <row r="5" spans="1:15" x14ac:dyDescent="0.25">
      <c r="A5" s="128">
        <v>2</v>
      </c>
      <c r="B5" s="116" t="s">
        <v>370</v>
      </c>
      <c r="C5" s="116" t="s">
        <v>365</v>
      </c>
      <c r="D5" s="116" t="s">
        <v>366</v>
      </c>
      <c r="E5" s="116" t="s">
        <v>71</v>
      </c>
      <c r="F5" s="116" t="s">
        <v>367</v>
      </c>
      <c r="G5" s="116" t="s">
        <v>368</v>
      </c>
      <c r="H5" s="129">
        <v>41674</v>
      </c>
      <c r="I5" s="129">
        <v>41677</v>
      </c>
      <c r="J5" s="130" t="s">
        <v>375</v>
      </c>
      <c r="K5" s="130" t="s">
        <v>376</v>
      </c>
      <c r="L5" s="130" t="s">
        <v>377</v>
      </c>
      <c r="M5" s="130" t="s">
        <v>378</v>
      </c>
      <c r="N5" s="130" t="s">
        <v>379</v>
      </c>
      <c r="O5" s="130" t="s">
        <v>380</v>
      </c>
    </row>
    <row r="6" spans="1:15" x14ac:dyDescent="0.25">
      <c r="A6" s="128">
        <v>3</v>
      </c>
      <c r="B6" s="116" t="s">
        <v>381</v>
      </c>
      <c r="C6" s="116" t="s">
        <v>365</v>
      </c>
      <c r="D6" s="116" t="s">
        <v>366</v>
      </c>
      <c r="E6" s="116" t="s">
        <v>71</v>
      </c>
      <c r="F6" s="116" t="s">
        <v>367</v>
      </c>
      <c r="G6" s="116" t="s">
        <v>375</v>
      </c>
      <c r="H6" s="129">
        <v>41676</v>
      </c>
      <c r="I6" s="129">
        <v>41682</v>
      </c>
      <c r="J6" s="130" t="s">
        <v>368</v>
      </c>
      <c r="K6" s="130" t="s">
        <v>382</v>
      </c>
      <c r="L6" s="130" t="s">
        <v>383</v>
      </c>
      <c r="M6" s="130" t="s">
        <v>384</v>
      </c>
      <c r="N6" s="130" t="s">
        <v>71</v>
      </c>
      <c r="O6" s="130" t="s">
        <v>385</v>
      </c>
    </row>
    <row r="7" spans="1:15" x14ac:dyDescent="0.25">
      <c r="A7" s="128">
        <v>4</v>
      </c>
      <c r="B7" s="116"/>
      <c r="C7" s="116"/>
      <c r="D7" s="116"/>
      <c r="E7" s="116"/>
      <c r="F7" s="116"/>
      <c r="G7" s="116"/>
      <c r="H7" s="129" t="str">
        <f t="shared" ref="H7:H30" ca="1" si="0">+IF(B7&lt;&gt;"",TODAY(),"")</f>
        <v/>
      </c>
      <c r="I7" s="129"/>
      <c r="J7" s="130" t="s">
        <v>386</v>
      </c>
      <c r="K7" s="130" t="s">
        <v>387</v>
      </c>
      <c r="L7" s="130" t="s">
        <v>365</v>
      </c>
      <c r="M7" s="130" t="s">
        <v>388</v>
      </c>
      <c r="N7" s="130" t="s">
        <v>389</v>
      </c>
      <c r="O7" s="130" t="s">
        <v>390</v>
      </c>
    </row>
    <row r="8" spans="1:15" x14ac:dyDescent="0.25">
      <c r="A8" s="128">
        <v>5</v>
      </c>
      <c r="B8" s="116"/>
      <c r="C8" s="116"/>
      <c r="D8" s="116"/>
      <c r="E8" s="116"/>
      <c r="F8" s="116"/>
      <c r="G8" s="116"/>
      <c r="H8" s="129" t="str">
        <f t="shared" ca="1" si="0"/>
        <v/>
      </c>
      <c r="I8" s="129"/>
      <c r="J8" s="116"/>
      <c r="K8" s="130" t="s">
        <v>381</v>
      </c>
      <c r="L8" s="130"/>
      <c r="M8" s="130" t="s">
        <v>391</v>
      </c>
      <c r="N8" s="116"/>
      <c r="O8" s="130" t="s">
        <v>392</v>
      </c>
    </row>
    <row r="9" spans="1:15" x14ac:dyDescent="0.25">
      <c r="A9" s="128">
        <v>6</v>
      </c>
      <c r="B9" s="116"/>
      <c r="C9" s="116"/>
      <c r="D9" s="116"/>
      <c r="E9" s="116"/>
      <c r="F9" s="116"/>
      <c r="G9" s="116"/>
      <c r="H9" s="129" t="str">
        <f t="shared" ca="1" si="0"/>
        <v/>
      </c>
      <c r="I9" s="129"/>
      <c r="J9" s="116"/>
      <c r="K9" s="130" t="s">
        <v>393</v>
      </c>
      <c r="L9" s="130"/>
      <c r="M9" s="130" t="s">
        <v>366</v>
      </c>
      <c r="N9" s="116"/>
      <c r="O9" s="130" t="s">
        <v>394</v>
      </c>
    </row>
    <row r="10" spans="1:15" x14ac:dyDescent="0.25">
      <c r="A10" s="128">
        <v>7</v>
      </c>
      <c r="B10" s="116"/>
      <c r="C10" s="116"/>
      <c r="D10" s="116"/>
      <c r="E10" s="116"/>
      <c r="F10" s="116"/>
      <c r="G10" s="116"/>
      <c r="H10" s="129" t="str">
        <f t="shared" ca="1" si="0"/>
        <v/>
      </c>
      <c r="I10" s="129"/>
      <c r="J10" s="116"/>
      <c r="K10" s="130" t="s">
        <v>395</v>
      </c>
      <c r="L10" s="130"/>
      <c r="M10" s="130" t="s">
        <v>396</v>
      </c>
      <c r="N10" s="116"/>
      <c r="O10" s="130"/>
    </row>
    <row r="11" spans="1:15" x14ac:dyDescent="0.25">
      <c r="A11" s="128">
        <v>9</v>
      </c>
      <c r="B11" s="116"/>
      <c r="C11" s="116"/>
      <c r="D11" s="116"/>
      <c r="E11" s="116"/>
      <c r="F11" s="116"/>
      <c r="G11" s="116"/>
      <c r="H11" s="129" t="str">
        <f t="shared" ca="1" si="0"/>
        <v/>
      </c>
      <c r="I11" s="129"/>
      <c r="J11" s="116"/>
      <c r="K11" s="130" t="s">
        <v>343</v>
      </c>
      <c r="L11" s="130"/>
      <c r="M11" s="130" t="s">
        <v>397</v>
      </c>
      <c r="N11" s="116"/>
      <c r="O11" s="116"/>
    </row>
    <row r="12" spans="1:15" x14ac:dyDescent="0.25">
      <c r="A12" s="128">
        <v>10</v>
      </c>
      <c r="B12" s="116"/>
      <c r="C12" s="116"/>
      <c r="D12" s="116"/>
      <c r="E12" s="116"/>
      <c r="F12" s="116"/>
      <c r="G12" s="116"/>
      <c r="H12" s="129" t="str">
        <f t="shared" ca="1" si="0"/>
        <v/>
      </c>
      <c r="I12" s="129"/>
      <c r="J12" s="116"/>
      <c r="K12" s="130" t="s">
        <v>398</v>
      </c>
      <c r="L12" s="130"/>
      <c r="M12" s="130" t="s">
        <v>399</v>
      </c>
      <c r="N12" s="116"/>
      <c r="O12" s="116"/>
    </row>
    <row r="13" spans="1:15" x14ac:dyDescent="0.25">
      <c r="A13" s="128">
        <v>11</v>
      </c>
      <c r="B13" s="116"/>
      <c r="C13" s="116"/>
      <c r="D13" s="116"/>
      <c r="E13" s="116"/>
      <c r="F13" s="116"/>
      <c r="G13" s="116"/>
      <c r="H13" s="129" t="str">
        <f t="shared" ca="1" si="0"/>
        <v/>
      </c>
      <c r="I13" s="129"/>
      <c r="J13" s="116"/>
      <c r="K13" s="130" t="s">
        <v>400</v>
      </c>
      <c r="L13" s="130"/>
      <c r="M13" s="130" t="s">
        <v>377</v>
      </c>
      <c r="N13" s="116"/>
      <c r="O13" s="116"/>
    </row>
    <row r="14" spans="1:15" x14ac:dyDescent="0.25">
      <c r="A14" s="128">
        <v>12</v>
      </c>
      <c r="B14" s="116"/>
      <c r="C14" s="116"/>
      <c r="D14" s="116"/>
      <c r="E14" s="116"/>
      <c r="F14" s="116"/>
      <c r="G14" s="116"/>
      <c r="H14" s="129" t="str">
        <f t="shared" ca="1" si="0"/>
        <v/>
      </c>
      <c r="I14" s="129"/>
      <c r="J14" s="116"/>
      <c r="K14" s="130" t="s">
        <v>401</v>
      </c>
      <c r="L14" s="130"/>
      <c r="M14" s="130" t="s">
        <v>374</v>
      </c>
      <c r="N14" s="116"/>
      <c r="O14" s="116"/>
    </row>
    <row r="15" spans="1:15" x14ac:dyDescent="0.25">
      <c r="A15" s="128">
        <v>13.1272727272727</v>
      </c>
      <c r="B15" s="116"/>
      <c r="C15" s="116"/>
      <c r="D15" s="116"/>
      <c r="E15" s="116"/>
      <c r="F15" s="116"/>
      <c r="G15" s="116"/>
      <c r="H15" s="129" t="str">
        <f t="shared" ca="1" si="0"/>
        <v/>
      </c>
      <c r="I15" s="129"/>
      <c r="J15" s="116"/>
      <c r="K15" s="130" t="s">
        <v>402</v>
      </c>
      <c r="L15" s="130"/>
      <c r="M15" s="130" t="s">
        <v>403</v>
      </c>
      <c r="N15" s="116"/>
      <c r="O15" s="116"/>
    </row>
    <row r="16" spans="1:15" x14ac:dyDescent="0.25">
      <c r="A16" s="128">
        <v>14.254545454545401</v>
      </c>
      <c r="B16" s="116"/>
      <c r="C16" s="116"/>
      <c r="D16" s="116"/>
      <c r="E16" s="116"/>
      <c r="F16" s="116"/>
      <c r="G16" s="116"/>
      <c r="H16" s="129" t="str">
        <f t="shared" ca="1" si="0"/>
        <v/>
      </c>
      <c r="I16" s="129"/>
      <c r="J16" s="116"/>
      <c r="K16" s="130" t="s">
        <v>404</v>
      </c>
      <c r="L16" s="116"/>
      <c r="M16" s="116"/>
      <c r="N16" s="116"/>
      <c r="O16" s="116"/>
    </row>
    <row r="17" spans="1:15" x14ac:dyDescent="0.25">
      <c r="A17" s="128">
        <v>15.3818181818182</v>
      </c>
      <c r="B17" s="116"/>
      <c r="C17" s="116"/>
      <c r="D17" s="116"/>
      <c r="E17" s="116"/>
      <c r="F17" s="116"/>
      <c r="G17" s="116"/>
      <c r="H17" s="129" t="str">
        <f t="shared" ca="1" si="0"/>
        <v/>
      </c>
      <c r="I17" s="129"/>
      <c r="J17" s="116"/>
      <c r="K17" s="130" t="s">
        <v>348</v>
      </c>
      <c r="L17" s="116"/>
      <c r="M17" s="116"/>
      <c r="N17" s="116"/>
      <c r="O17" s="116"/>
    </row>
    <row r="18" spans="1:15" x14ac:dyDescent="0.25">
      <c r="A18" s="128">
        <v>16.509090909090901</v>
      </c>
      <c r="B18" s="116"/>
      <c r="C18" s="116"/>
      <c r="D18" s="116"/>
      <c r="E18" s="116"/>
      <c r="F18" s="116"/>
      <c r="G18" s="116"/>
      <c r="H18" s="129" t="str">
        <f t="shared" ca="1" si="0"/>
        <v/>
      </c>
      <c r="I18" s="129"/>
      <c r="J18" s="116"/>
      <c r="K18" s="130" t="s">
        <v>349</v>
      </c>
      <c r="L18" s="116"/>
      <c r="M18" s="116"/>
      <c r="N18" s="116"/>
      <c r="O18" s="116"/>
    </row>
    <row r="19" spans="1:15" x14ac:dyDescent="0.25">
      <c r="A19" s="128">
        <v>17.636363636363601</v>
      </c>
      <c r="B19" s="116"/>
      <c r="C19" s="116"/>
      <c r="D19" s="116"/>
      <c r="E19" s="116"/>
      <c r="F19" s="116"/>
      <c r="G19" s="116"/>
      <c r="H19" s="129" t="str">
        <f t="shared" ca="1" si="0"/>
        <v/>
      </c>
      <c r="I19" s="129"/>
      <c r="J19" s="116"/>
      <c r="K19" s="116"/>
      <c r="L19" s="116"/>
      <c r="M19" s="116"/>
      <c r="N19" s="116"/>
      <c r="O19" s="116"/>
    </row>
    <row r="20" spans="1:15" x14ac:dyDescent="0.25">
      <c r="A20" s="128">
        <v>18.763636363636301</v>
      </c>
      <c r="B20" s="116"/>
      <c r="C20" s="116"/>
      <c r="D20" s="116"/>
      <c r="E20" s="116"/>
      <c r="F20" s="116"/>
      <c r="G20" s="116"/>
      <c r="H20" s="129" t="str">
        <f t="shared" ca="1" si="0"/>
        <v/>
      </c>
      <c r="I20" s="129"/>
      <c r="J20" s="116"/>
      <c r="K20" s="116"/>
      <c r="L20" s="116"/>
      <c r="M20" s="116"/>
      <c r="N20" s="116"/>
      <c r="O20" s="116"/>
    </row>
    <row r="21" spans="1:15" x14ac:dyDescent="0.25">
      <c r="A21" s="128">
        <v>19.890909090909101</v>
      </c>
      <c r="B21" s="116"/>
      <c r="C21" s="116"/>
      <c r="D21" s="116"/>
      <c r="E21" s="116"/>
      <c r="F21" s="116"/>
      <c r="G21" s="116"/>
      <c r="H21" s="129" t="str">
        <f t="shared" ca="1" si="0"/>
        <v/>
      </c>
      <c r="I21" s="129"/>
      <c r="J21" s="116"/>
      <c r="K21" s="116"/>
      <c r="L21" s="116"/>
      <c r="M21" s="116"/>
      <c r="N21" s="116"/>
      <c r="O21" s="116"/>
    </row>
    <row r="22" spans="1:15" x14ac:dyDescent="0.25">
      <c r="A22" s="128">
        <v>21.018181818181802</v>
      </c>
      <c r="B22" s="116"/>
      <c r="C22" s="116"/>
      <c r="D22" s="116"/>
      <c r="E22" s="116"/>
      <c r="F22" s="116"/>
      <c r="G22" s="116"/>
      <c r="H22" s="129" t="str">
        <f t="shared" ca="1" si="0"/>
        <v/>
      </c>
      <c r="I22" s="129"/>
      <c r="J22" s="116"/>
      <c r="K22" s="116"/>
      <c r="L22" s="116"/>
      <c r="M22" s="116"/>
      <c r="N22" s="116"/>
      <c r="O22" s="116"/>
    </row>
    <row r="23" spans="1:15" x14ac:dyDescent="0.25">
      <c r="A23" s="128">
        <v>22.145454545454498</v>
      </c>
      <c r="B23" s="116"/>
      <c r="C23" s="116"/>
      <c r="D23" s="116"/>
      <c r="E23" s="116"/>
      <c r="F23" s="116"/>
      <c r="G23" s="116"/>
      <c r="H23" s="129" t="str">
        <f t="shared" ca="1" si="0"/>
        <v/>
      </c>
      <c r="I23" s="129"/>
      <c r="J23" s="116"/>
      <c r="K23" s="116"/>
      <c r="L23" s="116"/>
      <c r="M23" s="116"/>
      <c r="N23" s="116"/>
      <c r="O23" s="116"/>
    </row>
    <row r="24" spans="1:15" x14ac:dyDescent="0.25">
      <c r="A24" s="128">
        <v>23.272727272727199</v>
      </c>
      <c r="B24" s="116"/>
      <c r="C24" s="116"/>
      <c r="D24" s="116"/>
      <c r="E24" s="116"/>
      <c r="F24" s="116"/>
      <c r="G24" s="116"/>
      <c r="H24" s="129" t="str">
        <f t="shared" ca="1" si="0"/>
        <v/>
      </c>
      <c r="I24" s="129"/>
      <c r="J24" s="116"/>
      <c r="K24" s="116"/>
      <c r="L24" s="116"/>
      <c r="M24" s="116"/>
      <c r="N24" s="116"/>
      <c r="O24" s="116"/>
    </row>
    <row r="25" spans="1:15" x14ac:dyDescent="0.25">
      <c r="A25" s="128">
        <v>24.4</v>
      </c>
      <c r="B25" s="116"/>
      <c r="C25" s="116"/>
      <c r="D25" s="116"/>
      <c r="E25" s="116"/>
      <c r="F25" s="116"/>
      <c r="G25" s="116"/>
      <c r="H25" s="129" t="str">
        <f t="shared" ca="1" si="0"/>
        <v/>
      </c>
      <c r="I25" s="129"/>
      <c r="J25" s="116"/>
      <c r="K25" s="116"/>
      <c r="L25" s="116"/>
      <c r="M25" s="116"/>
      <c r="N25" s="116"/>
      <c r="O25" s="116"/>
    </row>
    <row r="26" spans="1:15" x14ac:dyDescent="0.25">
      <c r="A26" s="128">
        <v>25.527272727272699</v>
      </c>
      <c r="B26" s="116"/>
      <c r="C26" s="116"/>
      <c r="D26" s="116"/>
      <c r="E26" s="116"/>
      <c r="F26" s="116"/>
      <c r="G26" s="116"/>
      <c r="H26" s="129" t="str">
        <f t="shared" ca="1" si="0"/>
        <v/>
      </c>
      <c r="I26" s="129"/>
      <c r="J26" s="116"/>
      <c r="K26" s="116"/>
      <c r="L26" s="116"/>
      <c r="M26" s="116"/>
      <c r="N26" s="116"/>
      <c r="O26" s="116"/>
    </row>
    <row r="27" spans="1:15" x14ac:dyDescent="0.25">
      <c r="A27" s="128">
        <v>26.654545454545399</v>
      </c>
      <c r="B27" s="116"/>
      <c r="C27" s="116"/>
      <c r="D27" s="116"/>
      <c r="E27" s="116"/>
      <c r="F27" s="116"/>
      <c r="G27" s="116"/>
      <c r="H27" s="129" t="str">
        <f t="shared" ca="1" si="0"/>
        <v/>
      </c>
      <c r="I27" s="129"/>
      <c r="J27" s="116"/>
      <c r="K27" s="116"/>
      <c r="L27" s="116"/>
      <c r="M27" s="116"/>
      <c r="N27" s="116"/>
      <c r="O27" s="116"/>
    </row>
    <row r="28" spans="1:15" x14ac:dyDescent="0.25">
      <c r="A28" s="128">
        <v>27.781818181818199</v>
      </c>
      <c r="B28" s="116"/>
      <c r="C28" s="116"/>
      <c r="D28" s="116"/>
      <c r="E28" s="116"/>
      <c r="F28" s="116"/>
      <c r="G28" s="116"/>
      <c r="H28" s="129" t="str">
        <f t="shared" ca="1" si="0"/>
        <v/>
      </c>
      <c r="I28" s="129"/>
      <c r="J28" s="116"/>
      <c r="K28" s="116"/>
      <c r="L28" s="116"/>
      <c r="M28" s="116"/>
      <c r="N28" s="116"/>
      <c r="O28" s="116"/>
    </row>
    <row r="29" spans="1:15" x14ac:dyDescent="0.25">
      <c r="A29" s="128">
        <v>28.909090909090899</v>
      </c>
      <c r="B29" s="116"/>
      <c r="C29" s="116"/>
      <c r="D29" s="116"/>
      <c r="E29" s="116"/>
      <c r="F29" s="116"/>
      <c r="G29" s="116"/>
      <c r="H29" s="129" t="str">
        <f t="shared" ca="1" si="0"/>
        <v/>
      </c>
      <c r="I29" s="129"/>
      <c r="J29" s="116"/>
      <c r="K29" s="116"/>
      <c r="L29" s="116"/>
      <c r="M29" s="116"/>
      <c r="N29" s="116"/>
      <c r="O29" s="116"/>
    </row>
    <row r="30" spans="1:15" x14ac:dyDescent="0.25">
      <c r="A30" s="128">
        <v>30.0363636363636</v>
      </c>
      <c r="B30" s="116"/>
      <c r="C30" s="116"/>
      <c r="D30" s="116"/>
      <c r="E30" s="116"/>
      <c r="F30" s="116"/>
      <c r="G30" s="116"/>
      <c r="H30" s="129" t="str">
        <f t="shared" ca="1" si="0"/>
        <v/>
      </c>
      <c r="I30" s="129"/>
      <c r="J30" s="116"/>
      <c r="K30" s="116"/>
      <c r="L30" s="116"/>
      <c r="M30" s="116"/>
      <c r="N30" s="116"/>
      <c r="O30" s="116"/>
    </row>
    <row r="31" spans="1:15" x14ac:dyDescent="0.25">
      <c r="C31" s="116"/>
    </row>
  </sheetData>
  <conditionalFormatting sqref="G2">
    <cfRule type="expression" dxfId="0" priority="2">
      <formula>"Cumplida"</formula>
    </cfRule>
  </conditionalFormatting>
  <dataValidations count="6">
    <dataValidation type="list" allowBlank="1" showInputMessage="1" showErrorMessage="1" sqref="F3:F30" xr:uid="{00000000-0002-0000-1100-000000000000}">
      <formula1>$O$3:$O$9</formula1>
      <formula2>0</formula2>
    </dataValidation>
    <dataValidation type="list" allowBlank="1" showInputMessage="1" showErrorMessage="1" sqref="E3:E30" xr:uid="{00000000-0002-0000-1100-000001000000}">
      <formula1>$N$3:$N$9</formula1>
      <formula2>0</formula2>
    </dataValidation>
    <dataValidation type="list" allowBlank="1" showInputMessage="1" showErrorMessage="1" sqref="B3:B30" xr:uid="{00000000-0002-0000-1100-000002000000}">
      <formula1>$K$3:$K$30</formula1>
      <formula2>0</formula2>
    </dataValidation>
    <dataValidation type="list" allowBlank="1" showInputMessage="1" showErrorMessage="1" sqref="G3:G30" xr:uid="{00000000-0002-0000-1100-000003000000}">
      <formula1>$J$3:$J$30</formula1>
      <formula2>0</formula2>
    </dataValidation>
    <dataValidation type="list" allowBlank="1" showInputMessage="1" showErrorMessage="1" sqref="D3:D30" xr:uid="{00000000-0002-0000-1100-000004000000}">
      <formula1>$M$3:$M$15</formula1>
      <formula2>0</formula2>
    </dataValidation>
    <dataValidation type="list" allowBlank="1" showInputMessage="1" showErrorMessage="1" sqref="C3:C15" xr:uid="{00000000-0002-0000-1100-000005000000}">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AMQ20"/>
  <sheetViews>
    <sheetView tabSelected="1" topLeftCell="G5" zoomScale="60" zoomScaleNormal="60" zoomScalePageLayoutView="25" workbookViewId="0">
      <pane ySplit="2" topLeftCell="A7" activePane="bottomLeft" state="frozen"/>
      <selection activeCell="C5" sqref="C5"/>
      <selection pane="bottomLeft" activeCell="V8" sqref="V8"/>
    </sheetView>
  </sheetViews>
  <sheetFormatPr baseColWidth="10" defaultColWidth="9.140625" defaultRowHeight="15" x14ac:dyDescent="0.25"/>
  <cols>
    <col min="1" max="2" width="0" style="44" hidden="1"/>
    <col min="3" max="3" width="19.140625" style="44" customWidth="1"/>
    <col min="4" max="4" width="26.14062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46"/>
    <col min="15" max="15" width="16.5703125" style="155" bestFit="1" customWidth="1"/>
    <col min="16" max="16" width="11.7109375" style="155" customWidth="1"/>
    <col min="17" max="17" width="8.28515625" style="155" bestFit="1" customWidth="1"/>
    <col min="18" max="18" width="13" style="155" customWidth="1"/>
    <col min="19" max="19" width="12" style="155" customWidth="1"/>
    <col min="20" max="20" width="14" style="155" customWidth="1"/>
    <col min="21" max="21" width="31.85546875" style="44"/>
    <col min="22" max="22" width="34.5703125" style="44"/>
    <col min="23" max="23" width="38.42578125" style="44"/>
    <col min="24" max="24" width="22" style="44"/>
    <col min="25" max="25" width="25.7109375" style="44"/>
    <col min="26" max="26" width="24.7109375" style="44"/>
    <col min="27" max="27" width="15.140625" style="44" customWidth="1"/>
    <col min="28" max="28" width="17" style="44" customWidth="1"/>
    <col min="29" max="29" width="13.7109375" style="44" customWidth="1"/>
    <col min="30" max="30" width="12.28515625" style="44" customWidth="1"/>
    <col min="31" max="31" width="31" style="44" customWidth="1"/>
    <col min="32" max="32" width="13" style="44" customWidth="1"/>
    <col min="33" max="33" width="18.7109375" style="44" customWidth="1"/>
    <col min="34" max="34" width="14.42578125" style="44" customWidth="1"/>
    <col min="35" max="35" width="12.5703125" style="44" customWidth="1"/>
    <col min="36" max="36" width="36.5703125" style="44" customWidth="1"/>
    <col min="37" max="37" width="14.140625" style="44" customWidth="1"/>
    <col min="38" max="38" width="17.140625" style="44" customWidth="1"/>
    <col min="39" max="39" width="13.85546875" style="44" customWidth="1"/>
    <col min="40" max="40" width="11.7109375" style="44" customWidth="1"/>
    <col min="41" max="41" width="38" style="44" customWidth="1"/>
    <col min="42" max="42" width="15.85546875" style="44"/>
    <col min="43" max="43" width="17.5703125" style="44" customWidth="1"/>
    <col min="44" max="44" width="14.140625" style="44" customWidth="1"/>
    <col min="45" max="45" width="11.85546875" style="44" customWidth="1"/>
    <col min="46" max="57" width="0" style="44" hidden="1"/>
    <col min="58" max="58" width="33" style="44"/>
    <col min="59" max="61" width="0" style="44" hidden="1"/>
    <col min="62" max="62" width="31" style="47"/>
    <col min="63" max="1031" width="11.42578125" style="44"/>
  </cols>
  <sheetData>
    <row r="1" spans="1:62" s="48" customFormat="1" ht="18" hidden="1" customHeight="1" x14ac:dyDescent="0.25">
      <c r="A1" s="234" t="s">
        <v>124</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G1" s="49" t="s">
        <v>125</v>
      </c>
      <c r="BJ1" s="50"/>
    </row>
    <row r="2" spans="1:62" ht="18" hidden="1" customHeight="1" thickBot="1" x14ac:dyDescent="0.3">
      <c r="A2" s="235" t="s">
        <v>126</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c r="BG2" s="51" t="s">
        <v>127</v>
      </c>
      <c r="BH2"/>
      <c r="BI2"/>
      <c r="BJ2" s="50"/>
    </row>
    <row r="3" spans="1:62" ht="18" hidden="1" customHeight="1" thickBot="1" x14ac:dyDescent="0.3">
      <c r="A3" s="235" t="s">
        <v>128</v>
      </c>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c r="BG3" s="49"/>
      <c r="BH3"/>
      <c r="BI3"/>
      <c r="BJ3" s="50"/>
    </row>
    <row r="4" spans="1:62" ht="18" hidden="1" customHeight="1" thickBot="1" x14ac:dyDescent="0.3">
      <c r="A4" s="235" t="s">
        <v>129</v>
      </c>
      <c r="B4" s="235"/>
      <c r="C4" s="235"/>
      <c r="D4" s="235"/>
      <c r="E4" s="235"/>
      <c r="F4" s="235"/>
      <c r="G4" s="235"/>
      <c r="H4" s="235"/>
      <c r="I4" s="235"/>
      <c r="J4" s="235"/>
      <c r="K4" s="235"/>
      <c r="L4" s="235"/>
      <c r="M4" s="235"/>
      <c r="N4" s="236"/>
      <c r="O4" s="236"/>
      <c r="P4" s="236"/>
      <c r="Q4" s="236"/>
      <c r="R4" s="236"/>
      <c r="S4" s="236"/>
      <c r="T4" s="236"/>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c r="BC4" s="235"/>
      <c r="BD4" s="235"/>
      <c r="BE4" s="235"/>
      <c r="BF4"/>
      <c r="BG4" s="52"/>
      <c r="BH4"/>
      <c r="BI4"/>
      <c r="BJ4" s="50"/>
    </row>
    <row r="5" spans="1:62" ht="18" customHeight="1" thickBot="1" x14ac:dyDescent="0.3">
      <c r="A5" s="53"/>
      <c r="B5" s="54"/>
      <c r="C5" s="237" t="s">
        <v>416</v>
      </c>
      <c r="D5" s="237" t="s">
        <v>130</v>
      </c>
      <c r="E5" s="237" t="s">
        <v>131</v>
      </c>
      <c r="F5" s="237" t="s">
        <v>132</v>
      </c>
      <c r="G5" s="239" t="s">
        <v>133</v>
      </c>
      <c r="H5" s="237" t="s">
        <v>134</v>
      </c>
      <c r="I5" s="240" t="s">
        <v>135</v>
      </c>
      <c r="J5" s="237" t="s">
        <v>136</v>
      </c>
      <c r="K5" s="237" t="s">
        <v>137</v>
      </c>
      <c r="L5" s="237" t="s">
        <v>138</v>
      </c>
      <c r="M5" s="161"/>
      <c r="N5" s="169"/>
      <c r="O5" s="241" t="s">
        <v>443</v>
      </c>
      <c r="P5" s="242"/>
      <c r="Q5" s="242"/>
      <c r="R5" s="242"/>
      <c r="S5" s="242"/>
      <c r="T5" s="242"/>
      <c r="U5" s="162"/>
      <c r="V5" s="55"/>
      <c r="W5" s="55"/>
      <c r="X5" s="55"/>
      <c r="Y5" s="55"/>
      <c r="Z5" s="55"/>
      <c r="AA5" s="245" t="s">
        <v>139</v>
      </c>
      <c r="AB5" s="246"/>
      <c r="AC5" s="246"/>
      <c r="AD5" s="247"/>
      <c r="AE5" s="232" t="s">
        <v>140</v>
      </c>
      <c r="AF5" s="245" t="s">
        <v>141</v>
      </c>
      <c r="AG5" s="246"/>
      <c r="AH5" s="246"/>
      <c r="AI5" s="247"/>
      <c r="AJ5" s="232" t="s">
        <v>142</v>
      </c>
      <c r="AK5" s="245" t="s">
        <v>143</v>
      </c>
      <c r="AL5" s="246"/>
      <c r="AM5" s="246"/>
      <c r="AN5" s="247"/>
      <c r="AO5" s="232" t="s">
        <v>144</v>
      </c>
      <c r="AP5" s="231" t="s">
        <v>145</v>
      </c>
      <c r="AQ5" s="231"/>
      <c r="AR5" s="231"/>
      <c r="AS5" s="231"/>
      <c r="AT5" s="231" t="s">
        <v>146</v>
      </c>
      <c r="AU5" s="231"/>
      <c r="AV5" s="231"/>
      <c r="AW5" s="231"/>
      <c r="AX5" s="231" t="s">
        <v>147</v>
      </c>
      <c r="AY5" s="231"/>
      <c r="AZ5" s="231"/>
      <c r="BA5" s="231"/>
      <c r="BB5" s="231" t="s">
        <v>148</v>
      </c>
      <c r="BC5" s="231"/>
      <c r="BD5" s="231"/>
      <c r="BE5" s="231"/>
      <c r="BF5" s="228" t="s">
        <v>149</v>
      </c>
      <c r="BG5" s="228" t="s">
        <v>150</v>
      </c>
      <c r="BH5" s="228" t="s">
        <v>151</v>
      </c>
      <c r="BI5" s="228" t="s">
        <v>152</v>
      </c>
      <c r="BJ5" s="228" t="s">
        <v>153</v>
      </c>
    </row>
    <row r="6" spans="1:62" ht="114" customHeight="1" thickBot="1" x14ac:dyDescent="0.3">
      <c r="A6" s="56" t="s">
        <v>154</v>
      </c>
      <c r="B6" s="57" t="s">
        <v>155</v>
      </c>
      <c r="C6" s="238"/>
      <c r="D6" s="237"/>
      <c r="E6" s="237"/>
      <c r="F6" s="237"/>
      <c r="G6" s="239"/>
      <c r="H6" s="237"/>
      <c r="I6" s="240"/>
      <c r="J6" s="237"/>
      <c r="K6" s="237"/>
      <c r="L6" s="237"/>
      <c r="M6" s="58"/>
      <c r="N6" s="163"/>
      <c r="O6" s="164" t="s">
        <v>156</v>
      </c>
      <c r="P6" s="165" t="s">
        <v>157</v>
      </c>
      <c r="Q6" s="166" t="s">
        <v>158</v>
      </c>
      <c r="R6" s="167" t="s">
        <v>159</v>
      </c>
      <c r="S6" s="168" t="s">
        <v>160</v>
      </c>
      <c r="T6" s="164" t="s">
        <v>161</v>
      </c>
      <c r="U6" s="59" t="s">
        <v>168</v>
      </c>
      <c r="V6" s="59" t="s">
        <v>169</v>
      </c>
      <c r="W6" s="59" t="s">
        <v>170</v>
      </c>
      <c r="X6" s="59" t="s">
        <v>171</v>
      </c>
      <c r="Y6" s="59" t="s">
        <v>172</v>
      </c>
      <c r="Z6" s="59" t="s">
        <v>417</v>
      </c>
      <c r="AA6" s="134" t="s">
        <v>173</v>
      </c>
      <c r="AB6" s="138" t="s">
        <v>174</v>
      </c>
      <c r="AC6" s="136" t="s">
        <v>175</v>
      </c>
      <c r="AD6" s="132" t="s">
        <v>176</v>
      </c>
      <c r="AE6" s="233"/>
      <c r="AF6" s="134" t="s">
        <v>173</v>
      </c>
      <c r="AG6" s="138" t="s">
        <v>174</v>
      </c>
      <c r="AH6" s="136" t="s">
        <v>175</v>
      </c>
      <c r="AI6" s="132" t="s">
        <v>176</v>
      </c>
      <c r="AJ6" s="233"/>
      <c r="AK6" s="134" t="s">
        <v>173</v>
      </c>
      <c r="AL6" s="138" t="s">
        <v>174</v>
      </c>
      <c r="AM6" s="136" t="s">
        <v>175</v>
      </c>
      <c r="AN6" s="132" t="s">
        <v>176</v>
      </c>
      <c r="AO6" s="233"/>
      <c r="AP6" s="60" t="s">
        <v>173</v>
      </c>
      <c r="AQ6" s="159" t="s">
        <v>174</v>
      </c>
      <c r="AR6" s="61" t="s">
        <v>175</v>
      </c>
      <c r="AS6" s="62" t="s">
        <v>176</v>
      </c>
      <c r="AT6" s="60" t="s">
        <v>173</v>
      </c>
      <c r="AU6" s="159" t="s">
        <v>174</v>
      </c>
      <c r="AV6" s="61" t="s">
        <v>175</v>
      </c>
      <c r="AW6" s="62" t="s">
        <v>176</v>
      </c>
      <c r="AX6" s="60" t="s">
        <v>173</v>
      </c>
      <c r="AY6" s="159" t="s">
        <v>174</v>
      </c>
      <c r="AZ6" s="61" t="s">
        <v>175</v>
      </c>
      <c r="BA6" s="62" t="s">
        <v>176</v>
      </c>
      <c r="BB6" s="60" t="s">
        <v>173</v>
      </c>
      <c r="BC6" s="159" t="s">
        <v>174</v>
      </c>
      <c r="BD6" s="61" t="s">
        <v>175</v>
      </c>
      <c r="BE6" s="62" t="s">
        <v>176</v>
      </c>
      <c r="BF6" s="228"/>
      <c r="BG6" s="228"/>
      <c r="BH6" s="228"/>
      <c r="BI6" s="228"/>
      <c r="BJ6" s="228"/>
    </row>
    <row r="7" spans="1:62" ht="179.25" customHeight="1" x14ac:dyDescent="0.25">
      <c r="A7" s="214" t="s">
        <v>177</v>
      </c>
      <c r="B7" s="215"/>
      <c r="C7" s="216"/>
      <c r="D7" s="217"/>
      <c r="E7" s="207"/>
      <c r="F7" s="207"/>
      <c r="G7" s="209" t="s">
        <v>430</v>
      </c>
      <c r="H7" s="224" t="s">
        <v>405</v>
      </c>
      <c r="I7" s="248" t="s">
        <v>414</v>
      </c>
      <c r="J7" s="69">
        <v>1</v>
      </c>
      <c r="K7" s="139" t="s">
        <v>406</v>
      </c>
      <c r="L7" s="70" t="s">
        <v>181</v>
      </c>
      <c r="M7" s="71"/>
      <c r="N7" s="144"/>
      <c r="O7" s="147" t="s">
        <v>63</v>
      </c>
      <c r="P7" s="148" t="s">
        <v>63</v>
      </c>
      <c r="Q7" s="149" t="s">
        <v>63</v>
      </c>
      <c r="R7" s="150" t="s">
        <v>63</v>
      </c>
      <c r="S7" s="151" t="s">
        <v>63</v>
      </c>
      <c r="T7" s="147" t="s">
        <v>63</v>
      </c>
      <c r="U7" s="140" t="s">
        <v>442</v>
      </c>
      <c r="V7" s="189" t="s">
        <v>410</v>
      </c>
      <c r="W7" s="189" t="s">
        <v>441</v>
      </c>
      <c r="X7" s="189" t="s">
        <v>182</v>
      </c>
      <c r="Y7" s="189" t="s">
        <v>180</v>
      </c>
      <c r="Z7" s="189" t="s">
        <v>418</v>
      </c>
      <c r="AA7" s="135"/>
      <c r="AB7" s="67" t="s">
        <v>63</v>
      </c>
      <c r="AC7" s="137"/>
      <c r="AD7" s="133"/>
      <c r="AE7" s="67"/>
      <c r="AF7" s="135"/>
      <c r="AG7" s="67"/>
      <c r="AH7" s="137"/>
      <c r="AI7" s="133"/>
      <c r="AJ7" s="67"/>
      <c r="AK7" s="135"/>
      <c r="AL7" s="67"/>
      <c r="AM7" s="137"/>
      <c r="AN7" s="133"/>
      <c r="AO7" s="67"/>
      <c r="AP7" s="63"/>
      <c r="AQ7" s="64"/>
      <c r="AR7" s="65"/>
      <c r="AS7" s="66"/>
      <c r="AT7" s="63"/>
      <c r="AU7" s="64"/>
      <c r="AV7" s="65"/>
      <c r="AW7" s="66"/>
      <c r="AX7" s="63"/>
      <c r="AY7" s="64"/>
      <c r="AZ7" s="65"/>
      <c r="BA7" s="66"/>
      <c r="BB7" s="63"/>
      <c r="BC7" s="64"/>
      <c r="BD7" s="65"/>
      <c r="BE7" s="66"/>
      <c r="BF7" s="68"/>
      <c r="BG7" s="229"/>
      <c r="BH7" s="230"/>
      <c r="BI7" s="230"/>
      <c r="BJ7" s="68"/>
    </row>
    <row r="8" spans="1:62" ht="193.5" customHeight="1" x14ac:dyDescent="0.25">
      <c r="A8" s="214"/>
      <c r="B8" s="215"/>
      <c r="C8" s="216"/>
      <c r="D8" s="217"/>
      <c r="E8" s="207"/>
      <c r="F8" s="207"/>
      <c r="G8" s="210"/>
      <c r="H8" s="225"/>
      <c r="I8" s="249"/>
      <c r="J8" s="69">
        <v>2</v>
      </c>
      <c r="K8" s="139" t="s">
        <v>432</v>
      </c>
      <c r="L8" s="70" t="s">
        <v>181</v>
      </c>
      <c r="M8" s="71"/>
      <c r="N8" s="144"/>
      <c r="O8" s="147"/>
      <c r="P8" s="147"/>
      <c r="Q8" s="149"/>
      <c r="R8" s="150" t="s">
        <v>63</v>
      </c>
      <c r="S8" s="151"/>
      <c r="T8" s="147"/>
      <c r="U8" s="140" t="s">
        <v>432</v>
      </c>
      <c r="V8" s="189" t="s">
        <v>433</v>
      </c>
      <c r="W8" s="189" t="s">
        <v>434</v>
      </c>
      <c r="X8" s="189" t="s">
        <v>179</v>
      </c>
      <c r="Y8" s="189" t="s">
        <v>180</v>
      </c>
      <c r="Z8" s="189" t="s">
        <v>411</v>
      </c>
      <c r="AA8" s="135"/>
      <c r="AB8" s="67"/>
      <c r="AC8" s="137"/>
      <c r="AD8" s="133" t="s">
        <v>63</v>
      </c>
      <c r="AE8" s="67"/>
      <c r="AF8" s="135"/>
      <c r="AG8" s="67"/>
      <c r="AH8" s="137"/>
      <c r="AI8" s="133"/>
      <c r="AJ8" s="67"/>
      <c r="AK8" s="135"/>
      <c r="AL8" s="67"/>
      <c r="AM8" s="137"/>
      <c r="AN8" s="133"/>
      <c r="AO8" s="67"/>
      <c r="AP8" s="63"/>
      <c r="AQ8" s="64"/>
      <c r="AR8" s="65"/>
      <c r="AS8" s="66"/>
      <c r="AT8" s="63"/>
      <c r="AU8" s="64"/>
      <c r="AV8" s="65"/>
      <c r="AW8" s="66"/>
      <c r="AX8" s="63"/>
      <c r="AY8" s="64"/>
      <c r="AZ8" s="65"/>
      <c r="BA8" s="66"/>
      <c r="BB8" s="63"/>
      <c r="BC8" s="64"/>
      <c r="BD8" s="65"/>
      <c r="BE8" s="66"/>
      <c r="BF8" s="68"/>
      <c r="BG8" s="229"/>
      <c r="BH8" s="230"/>
      <c r="BI8" s="230"/>
      <c r="BJ8" s="68"/>
    </row>
    <row r="9" spans="1:62" ht="159" customHeight="1" x14ac:dyDescent="0.25">
      <c r="A9" s="218" t="s">
        <v>184</v>
      </c>
      <c r="B9" s="218"/>
      <c r="C9" s="219"/>
      <c r="D9" s="160" t="s">
        <v>185</v>
      </c>
      <c r="E9" s="221" t="s">
        <v>186</v>
      </c>
      <c r="F9" s="207"/>
      <c r="G9" s="210"/>
      <c r="H9" s="226" t="s">
        <v>187</v>
      </c>
      <c r="I9" s="250" t="s">
        <v>415</v>
      </c>
      <c r="J9" s="72">
        <v>3</v>
      </c>
      <c r="K9" s="141" t="s">
        <v>188</v>
      </c>
      <c r="L9" s="73" t="s">
        <v>181</v>
      </c>
      <c r="M9" s="71"/>
      <c r="N9" s="144"/>
      <c r="O9" s="147" t="s">
        <v>63</v>
      </c>
      <c r="P9" s="147" t="s">
        <v>63</v>
      </c>
      <c r="Q9" s="147" t="s">
        <v>63</v>
      </c>
      <c r="R9" s="156" t="s">
        <v>63</v>
      </c>
      <c r="S9" s="156" t="s">
        <v>63</v>
      </c>
      <c r="T9" s="156" t="s">
        <v>63</v>
      </c>
      <c r="U9" s="140" t="s">
        <v>189</v>
      </c>
      <c r="V9" s="189" t="s">
        <v>190</v>
      </c>
      <c r="W9" s="189" t="s">
        <v>412</v>
      </c>
      <c r="X9" s="189" t="s">
        <v>179</v>
      </c>
      <c r="Y9" s="189" t="s">
        <v>180</v>
      </c>
      <c r="Z9" s="189" t="s">
        <v>191</v>
      </c>
      <c r="AA9" s="135"/>
      <c r="AB9" s="67" t="s">
        <v>63</v>
      </c>
      <c r="AC9" s="137"/>
      <c r="AD9" s="133"/>
      <c r="AE9" s="67"/>
      <c r="AF9" s="135"/>
      <c r="AG9" s="67"/>
      <c r="AH9" s="137"/>
      <c r="AI9" s="133"/>
      <c r="AJ9" s="67"/>
      <c r="AK9" s="135"/>
      <c r="AL9" s="67"/>
      <c r="AM9" s="137"/>
      <c r="AN9" s="133"/>
      <c r="AO9" s="67"/>
      <c r="AP9" s="63"/>
      <c r="AQ9" s="64"/>
      <c r="AR9" s="65"/>
      <c r="AS9" s="66"/>
      <c r="AT9" s="63"/>
      <c r="AU9" s="64"/>
      <c r="AV9" s="65"/>
      <c r="AW9" s="66"/>
      <c r="AX9" s="63"/>
      <c r="AY9" s="64"/>
      <c r="AZ9" s="65"/>
      <c r="BA9" s="66"/>
      <c r="BB9" s="63"/>
      <c r="BC9" s="64"/>
      <c r="BD9" s="65"/>
      <c r="BE9" s="66"/>
      <c r="BF9" s="68"/>
      <c r="BG9" s="229"/>
      <c r="BH9" s="230"/>
      <c r="BI9" s="230"/>
      <c r="BJ9" s="68"/>
    </row>
    <row r="10" spans="1:62" ht="159" customHeight="1" x14ac:dyDescent="0.25">
      <c r="A10" s="218"/>
      <c r="B10" s="218"/>
      <c r="C10" s="219"/>
      <c r="D10" s="160"/>
      <c r="E10" s="207"/>
      <c r="F10" s="207"/>
      <c r="G10" s="210"/>
      <c r="H10" s="227"/>
      <c r="I10" s="251"/>
      <c r="J10" s="72">
        <v>4</v>
      </c>
      <c r="K10" s="141" t="s">
        <v>431</v>
      </c>
      <c r="L10" s="73"/>
      <c r="M10" s="71"/>
      <c r="N10" s="144"/>
      <c r="O10" s="147"/>
      <c r="P10" s="147"/>
      <c r="Q10" s="147"/>
      <c r="R10" s="156" t="s">
        <v>63</v>
      </c>
      <c r="S10" s="156"/>
      <c r="T10" s="156"/>
      <c r="U10" s="195" t="s">
        <v>431</v>
      </c>
      <c r="V10" s="189" t="s">
        <v>435</v>
      </c>
      <c r="W10" s="189" t="s">
        <v>434</v>
      </c>
      <c r="X10" s="189" t="s">
        <v>179</v>
      </c>
      <c r="Y10" s="189" t="s">
        <v>180</v>
      </c>
      <c r="Z10" s="189" t="s">
        <v>436</v>
      </c>
      <c r="AA10" s="135"/>
      <c r="AB10" s="67"/>
      <c r="AC10" s="137"/>
      <c r="AD10" s="133" t="s">
        <v>63</v>
      </c>
      <c r="AE10" s="67"/>
      <c r="AF10" s="135"/>
      <c r="AG10" s="67"/>
      <c r="AH10" s="137"/>
      <c r="AI10" s="133"/>
      <c r="AJ10" s="67"/>
      <c r="AK10" s="135"/>
      <c r="AL10" s="67"/>
      <c r="AM10" s="137"/>
      <c r="AN10" s="133"/>
      <c r="AO10" s="67"/>
      <c r="AP10" s="63"/>
      <c r="AQ10" s="64"/>
      <c r="AR10" s="65"/>
      <c r="AS10" s="66"/>
      <c r="AT10" s="63"/>
      <c r="AU10" s="64"/>
      <c r="AV10" s="65"/>
      <c r="AW10" s="66"/>
      <c r="AX10" s="63"/>
      <c r="AY10" s="64"/>
      <c r="AZ10" s="65"/>
      <c r="BA10" s="66"/>
      <c r="BB10" s="63"/>
      <c r="BC10" s="64"/>
      <c r="BD10" s="65"/>
      <c r="BE10" s="66"/>
      <c r="BF10" s="68"/>
      <c r="BG10" s="229"/>
      <c r="BH10" s="230"/>
      <c r="BI10" s="230"/>
      <c r="BJ10" s="68"/>
    </row>
    <row r="11" spans="1:62" ht="138" customHeight="1" x14ac:dyDescent="0.25">
      <c r="A11" s="218"/>
      <c r="B11" s="218"/>
      <c r="C11" s="219"/>
      <c r="D11" s="131"/>
      <c r="E11" s="207"/>
      <c r="F11" s="207"/>
      <c r="G11" s="210"/>
      <c r="H11" s="227"/>
      <c r="I11" s="251"/>
      <c r="J11" s="72">
        <v>5</v>
      </c>
      <c r="K11" s="194" t="s">
        <v>192</v>
      </c>
      <c r="L11" s="73" t="s">
        <v>181</v>
      </c>
      <c r="M11" s="71"/>
      <c r="N11" s="144"/>
      <c r="O11" s="147"/>
      <c r="P11" s="147"/>
      <c r="Q11" s="147"/>
      <c r="R11" s="147"/>
      <c r="S11" s="147"/>
      <c r="T11" s="147"/>
      <c r="U11" s="140" t="s">
        <v>193</v>
      </c>
      <c r="V11" s="189" t="s">
        <v>194</v>
      </c>
      <c r="W11" s="189" t="s">
        <v>437</v>
      </c>
      <c r="X11" s="189" t="s">
        <v>179</v>
      </c>
      <c r="Y11" s="189" t="s">
        <v>180</v>
      </c>
      <c r="Z11" s="189" t="s">
        <v>438</v>
      </c>
      <c r="AA11" s="135"/>
      <c r="AB11" s="67"/>
      <c r="AC11" s="137"/>
      <c r="AD11" s="133" t="s">
        <v>63</v>
      </c>
      <c r="AE11" s="67"/>
      <c r="AF11" s="135"/>
      <c r="AG11" s="67"/>
      <c r="AH11" s="137"/>
      <c r="AI11" s="133"/>
      <c r="AJ11" s="67"/>
      <c r="AK11" s="135"/>
      <c r="AL11" s="67"/>
      <c r="AM11" s="137"/>
      <c r="AN11" s="133"/>
      <c r="AO11" s="67"/>
      <c r="AP11" s="63"/>
      <c r="AQ11" s="64"/>
      <c r="AR11" s="65"/>
      <c r="AS11" s="66"/>
      <c r="AT11" s="63"/>
      <c r="AU11" s="64"/>
      <c r="AV11" s="65"/>
      <c r="AW11" s="66"/>
      <c r="AX11" s="63"/>
      <c r="AY11" s="64"/>
      <c r="AZ11" s="65"/>
      <c r="BA11" s="66"/>
      <c r="BB11" s="63"/>
      <c r="BC11" s="64"/>
      <c r="BD11" s="65"/>
      <c r="BE11" s="66"/>
      <c r="BF11" s="68"/>
      <c r="BG11" s="229"/>
      <c r="BH11" s="230"/>
      <c r="BI11" s="230"/>
      <c r="BJ11" s="68"/>
    </row>
    <row r="12" spans="1:62" ht="192" customHeight="1" x14ac:dyDescent="0.25">
      <c r="A12" s="218"/>
      <c r="B12" s="218"/>
      <c r="C12" s="219"/>
      <c r="D12" s="131"/>
      <c r="E12" s="207"/>
      <c r="F12" s="207"/>
      <c r="G12" s="210"/>
      <c r="H12" s="227"/>
      <c r="I12" s="251"/>
      <c r="J12" s="72">
        <v>6</v>
      </c>
      <c r="K12" s="194" t="s">
        <v>195</v>
      </c>
      <c r="L12" s="73" t="s">
        <v>181</v>
      </c>
      <c r="M12" s="71"/>
      <c r="N12" s="144"/>
      <c r="O12" s="147"/>
      <c r="P12" s="152"/>
      <c r="Q12" s="153"/>
      <c r="R12" s="154"/>
      <c r="S12" s="151"/>
      <c r="T12" s="147" t="s">
        <v>63</v>
      </c>
      <c r="U12" s="140" t="s">
        <v>196</v>
      </c>
      <c r="V12" s="189" t="s">
        <v>413</v>
      </c>
      <c r="W12" s="189" t="s">
        <v>197</v>
      </c>
      <c r="X12" s="189" t="s">
        <v>179</v>
      </c>
      <c r="Y12" s="189" t="s">
        <v>183</v>
      </c>
      <c r="Z12" s="189" t="s">
        <v>198</v>
      </c>
      <c r="AA12" s="135"/>
      <c r="AB12" s="67"/>
      <c r="AC12" s="137"/>
      <c r="AD12" s="133" t="s">
        <v>63</v>
      </c>
      <c r="AE12" s="67"/>
      <c r="AF12" s="135"/>
      <c r="AG12" s="67"/>
      <c r="AH12" s="137"/>
      <c r="AI12" s="133"/>
      <c r="AJ12" s="67"/>
      <c r="AK12" s="135"/>
      <c r="AL12" s="67"/>
      <c r="AM12" s="137"/>
      <c r="AN12" s="133"/>
      <c r="AO12" s="67"/>
      <c r="AP12" s="63"/>
      <c r="AQ12" s="64"/>
      <c r="AR12" s="65"/>
      <c r="AS12" s="66"/>
      <c r="AT12" s="63"/>
      <c r="AU12" s="64"/>
      <c r="AV12" s="65"/>
      <c r="AW12" s="66"/>
      <c r="AX12" s="63"/>
      <c r="AY12" s="64"/>
      <c r="AZ12" s="65"/>
      <c r="BA12" s="66"/>
      <c r="BB12" s="63"/>
      <c r="BC12" s="64"/>
      <c r="BD12" s="65"/>
      <c r="BE12" s="66"/>
      <c r="BF12" s="68"/>
      <c r="BG12" s="229"/>
      <c r="BH12" s="230"/>
      <c r="BI12" s="230"/>
      <c r="BJ12" s="68"/>
    </row>
    <row r="13" spans="1:62" ht="125.25" customHeight="1" x14ac:dyDescent="0.25">
      <c r="A13" s="218"/>
      <c r="B13" s="218"/>
      <c r="C13" s="219"/>
      <c r="D13" s="131"/>
      <c r="E13" s="207"/>
      <c r="F13" s="207"/>
      <c r="G13" s="210"/>
      <c r="H13" s="222" t="s">
        <v>199</v>
      </c>
      <c r="I13" s="252" t="s">
        <v>200</v>
      </c>
      <c r="J13" s="74">
        <v>7</v>
      </c>
      <c r="K13" s="142" t="s">
        <v>201</v>
      </c>
      <c r="L13" s="75" t="s">
        <v>181</v>
      </c>
      <c r="M13" s="71"/>
      <c r="N13" s="144"/>
      <c r="O13" s="147" t="s">
        <v>63</v>
      </c>
      <c r="P13" s="148" t="s">
        <v>63</v>
      </c>
      <c r="Q13" s="149" t="s">
        <v>63</v>
      </c>
      <c r="R13" s="150" t="s">
        <v>63</v>
      </c>
      <c r="S13" s="151" t="s">
        <v>63</v>
      </c>
      <c r="T13" s="147" t="s">
        <v>63</v>
      </c>
      <c r="U13" s="140" t="s">
        <v>202</v>
      </c>
      <c r="V13" s="189" t="s">
        <v>203</v>
      </c>
      <c r="W13" s="189" t="s">
        <v>204</v>
      </c>
      <c r="X13" s="189" t="s">
        <v>179</v>
      </c>
      <c r="Y13" s="189" t="s">
        <v>180</v>
      </c>
      <c r="Z13" s="189" t="s">
        <v>205</v>
      </c>
      <c r="AA13" s="135"/>
      <c r="AB13" s="67" t="s">
        <v>63</v>
      </c>
      <c r="AC13" s="137"/>
      <c r="AD13" s="133"/>
      <c r="AE13" s="67"/>
      <c r="AF13" s="135"/>
      <c r="AG13" s="67"/>
      <c r="AH13" s="137"/>
      <c r="AI13" s="133"/>
      <c r="AJ13" s="67"/>
      <c r="AK13" s="135"/>
      <c r="AL13" s="67"/>
      <c r="AM13" s="137"/>
      <c r="AN13" s="133"/>
      <c r="AO13" s="67"/>
      <c r="AP13" s="63"/>
      <c r="AQ13" s="64"/>
      <c r="AR13" s="65"/>
      <c r="AS13" s="66"/>
      <c r="AT13" s="63"/>
      <c r="AU13" s="64"/>
      <c r="AV13" s="65"/>
      <c r="AW13" s="66"/>
      <c r="AX13" s="63"/>
      <c r="AY13" s="64"/>
      <c r="AZ13" s="65"/>
      <c r="BA13" s="66"/>
      <c r="BB13" s="63"/>
      <c r="BC13" s="64"/>
      <c r="BD13" s="65"/>
      <c r="BE13" s="66"/>
      <c r="BF13" s="68"/>
      <c r="BG13" s="229"/>
      <c r="BH13" s="230"/>
      <c r="BI13" s="230"/>
      <c r="BJ13" s="68"/>
    </row>
    <row r="14" spans="1:62" ht="155.25" customHeight="1" x14ac:dyDescent="0.25">
      <c r="A14" s="218"/>
      <c r="B14" s="218"/>
      <c r="C14" s="219"/>
      <c r="D14" s="131"/>
      <c r="E14" s="207"/>
      <c r="F14" s="207"/>
      <c r="G14" s="210"/>
      <c r="H14" s="223"/>
      <c r="I14" s="253"/>
      <c r="J14" s="74">
        <v>8</v>
      </c>
      <c r="K14" s="142" t="s">
        <v>408</v>
      </c>
      <c r="L14" s="75" t="s">
        <v>181</v>
      </c>
      <c r="M14" s="71"/>
      <c r="N14" s="144"/>
      <c r="O14" s="147" t="s">
        <v>63</v>
      </c>
      <c r="P14" s="148" t="s">
        <v>63</v>
      </c>
      <c r="Q14" s="149" t="s">
        <v>63</v>
      </c>
      <c r="R14" s="150" t="s">
        <v>63</v>
      </c>
      <c r="S14" s="151" t="s">
        <v>63</v>
      </c>
      <c r="T14" s="147" t="s">
        <v>63</v>
      </c>
      <c r="U14" s="140" t="s">
        <v>206</v>
      </c>
      <c r="V14" s="189" t="s">
        <v>207</v>
      </c>
      <c r="W14" s="189" t="s">
        <v>208</v>
      </c>
      <c r="X14" s="189" t="s">
        <v>209</v>
      </c>
      <c r="Y14" s="189" t="s">
        <v>180</v>
      </c>
      <c r="Z14" s="189" t="s">
        <v>210</v>
      </c>
      <c r="AA14" s="135"/>
      <c r="AB14" s="67" t="s">
        <v>63</v>
      </c>
      <c r="AC14" s="137"/>
      <c r="AD14" s="133"/>
      <c r="AE14" s="67"/>
      <c r="AF14" s="135"/>
      <c r="AG14" s="67"/>
      <c r="AH14" s="137"/>
      <c r="AI14" s="133"/>
      <c r="AJ14" s="67"/>
      <c r="AK14" s="135"/>
      <c r="AL14" s="67"/>
      <c r="AM14" s="137"/>
      <c r="AN14" s="133"/>
      <c r="AO14" s="67"/>
      <c r="AP14" s="63"/>
      <c r="AQ14" s="64"/>
      <c r="AR14" s="65"/>
      <c r="AS14" s="66"/>
      <c r="AT14" s="63"/>
      <c r="AU14" s="64"/>
      <c r="AV14" s="65"/>
      <c r="AW14" s="66"/>
      <c r="AX14" s="63"/>
      <c r="AY14" s="64"/>
      <c r="AZ14" s="65"/>
      <c r="BA14" s="66"/>
      <c r="BB14" s="63"/>
      <c r="BC14" s="64"/>
      <c r="BD14" s="65"/>
      <c r="BE14" s="66"/>
      <c r="BF14" s="68"/>
      <c r="BG14" s="229"/>
      <c r="BH14" s="230"/>
      <c r="BI14" s="230"/>
      <c r="BJ14" s="68"/>
    </row>
    <row r="15" spans="1:62" ht="105" customHeight="1" x14ac:dyDescent="0.25">
      <c r="A15" s="218"/>
      <c r="B15" s="218"/>
      <c r="C15" s="219"/>
      <c r="D15" s="131"/>
      <c r="E15" s="207"/>
      <c r="F15" s="207"/>
      <c r="G15" s="210"/>
      <c r="H15" s="223"/>
      <c r="I15" s="253"/>
      <c r="J15" s="74">
        <v>9</v>
      </c>
      <c r="K15" s="142" t="s">
        <v>407</v>
      </c>
      <c r="L15" s="75" t="s">
        <v>178</v>
      </c>
      <c r="M15" s="71"/>
      <c r="N15" s="144"/>
      <c r="O15" s="147" t="s">
        <v>63</v>
      </c>
      <c r="P15" s="148" t="s">
        <v>63</v>
      </c>
      <c r="Q15" s="149" t="s">
        <v>63</v>
      </c>
      <c r="R15" s="150" t="s">
        <v>63</v>
      </c>
      <c r="S15" s="151" t="s">
        <v>63</v>
      </c>
      <c r="T15" s="147" t="s">
        <v>63</v>
      </c>
      <c r="U15" s="140" t="s">
        <v>211</v>
      </c>
      <c r="V15" s="189" t="s">
        <v>212</v>
      </c>
      <c r="W15" s="189" t="s">
        <v>213</v>
      </c>
      <c r="X15" s="189" t="s">
        <v>209</v>
      </c>
      <c r="Y15" s="189" t="s">
        <v>180</v>
      </c>
      <c r="Z15" s="189" t="s">
        <v>428</v>
      </c>
      <c r="AA15" s="135"/>
      <c r="AB15" s="67" t="s">
        <v>63</v>
      </c>
      <c r="AC15" s="137"/>
      <c r="AD15" s="133"/>
      <c r="AE15" s="67"/>
      <c r="AF15" s="135"/>
      <c r="AG15" s="67"/>
      <c r="AH15" s="137"/>
      <c r="AI15" s="133"/>
      <c r="AJ15" s="67"/>
      <c r="AK15" s="135"/>
      <c r="AL15" s="67"/>
      <c r="AM15" s="137"/>
      <c r="AN15" s="133"/>
      <c r="AO15" s="67"/>
      <c r="AP15" s="63"/>
      <c r="AQ15" s="64"/>
      <c r="AR15" s="65"/>
      <c r="AS15" s="66"/>
      <c r="AT15" s="63"/>
      <c r="AU15" s="64"/>
      <c r="AV15" s="65"/>
      <c r="AW15" s="66"/>
      <c r="AX15" s="63"/>
      <c r="AY15" s="64"/>
      <c r="AZ15" s="65"/>
      <c r="BA15" s="66"/>
      <c r="BB15" s="63"/>
      <c r="BC15" s="64"/>
      <c r="BD15" s="65"/>
      <c r="BE15" s="66"/>
      <c r="BF15" s="68"/>
      <c r="BG15" s="229"/>
      <c r="BH15" s="230"/>
      <c r="BI15" s="230"/>
      <c r="BJ15" s="68"/>
    </row>
    <row r="16" spans="1:62" ht="105" customHeight="1" x14ac:dyDescent="0.25">
      <c r="A16" s="218"/>
      <c r="B16" s="218"/>
      <c r="C16" s="219"/>
      <c r="D16" s="131"/>
      <c r="E16" s="207"/>
      <c r="F16" s="207"/>
      <c r="G16" s="210"/>
      <c r="H16" s="223"/>
      <c r="I16" s="253"/>
      <c r="J16" s="74">
        <v>10</v>
      </c>
      <c r="K16" s="143" t="s">
        <v>409</v>
      </c>
      <c r="L16" s="75" t="s">
        <v>181</v>
      </c>
      <c r="M16" s="76"/>
      <c r="N16" s="145"/>
      <c r="O16" s="147" t="s">
        <v>63</v>
      </c>
      <c r="P16" s="148" t="s">
        <v>63</v>
      </c>
      <c r="Q16" s="149" t="s">
        <v>63</v>
      </c>
      <c r="R16" s="150" t="s">
        <v>63</v>
      </c>
      <c r="S16" s="151" t="s">
        <v>63</v>
      </c>
      <c r="T16" s="147" t="s">
        <v>63</v>
      </c>
      <c r="U16" s="140" t="s">
        <v>419</v>
      </c>
      <c r="V16" s="189" t="s">
        <v>420</v>
      </c>
      <c r="W16" s="189" t="s">
        <v>421</v>
      </c>
      <c r="X16" s="189" t="s">
        <v>179</v>
      </c>
      <c r="Y16" s="189" t="s">
        <v>439</v>
      </c>
      <c r="Z16" s="189" t="s">
        <v>422</v>
      </c>
      <c r="AA16" s="135"/>
      <c r="AB16" s="67" t="s">
        <v>63</v>
      </c>
      <c r="AC16" s="137"/>
      <c r="AD16" s="133"/>
      <c r="AE16" s="67"/>
      <c r="AF16" s="135"/>
      <c r="AG16" s="67"/>
      <c r="AH16" s="137"/>
      <c r="AI16" s="133"/>
      <c r="AJ16" s="67"/>
      <c r="AK16" s="135"/>
      <c r="AL16" s="67"/>
      <c r="AM16" s="137"/>
      <c r="AN16" s="133"/>
      <c r="AO16" s="67"/>
      <c r="AP16" s="63"/>
      <c r="AQ16" s="64"/>
      <c r="AR16" s="65"/>
      <c r="AS16" s="66"/>
      <c r="AT16" s="63"/>
      <c r="AU16" s="64"/>
      <c r="AV16" s="65"/>
      <c r="AW16" s="66"/>
      <c r="AX16" s="63"/>
      <c r="AY16" s="64"/>
      <c r="AZ16" s="65"/>
      <c r="BA16" s="66"/>
      <c r="BB16" s="63"/>
      <c r="BC16" s="64"/>
      <c r="BD16" s="65"/>
      <c r="BE16" s="66"/>
      <c r="BF16" s="68"/>
      <c r="BG16" s="229"/>
      <c r="BH16" s="230"/>
      <c r="BI16" s="230"/>
      <c r="BJ16" s="68"/>
    </row>
    <row r="17" spans="1:62" ht="114.75" customHeight="1" x14ac:dyDescent="0.25">
      <c r="A17" s="218"/>
      <c r="B17" s="218"/>
      <c r="C17" s="219"/>
      <c r="D17" s="217"/>
      <c r="E17" s="207"/>
      <c r="F17" s="207"/>
      <c r="G17" s="210"/>
      <c r="H17" s="223"/>
      <c r="I17" s="254"/>
      <c r="J17" s="74">
        <v>11</v>
      </c>
      <c r="K17" s="143" t="s">
        <v>214</v>
      </c>
      <c r="L17" s="75" t="s">
        <v>178</v>
      </c>
      <c r="M17" s="76"/>
      <c r="N17" s="145"/>
      <c r="O17" s="147" t="s">
        <v>63</v>
      </c>
      <c r="P17" s="148" t="s">
        <v>63</v>
      </c>
      <c r="Q17" s="149" t="s">
        <v>63</v>
      </c>
      <c r="R17" s="150" t="s">
        <v>63</v>
      </c>
      <c r="S17" s="151" t="s">
        <v>63</v>
      </c>
      <c r="T17" s="147" t="s">
        <v>63</v>
      </c>
      <c r="U17" s="140" t="s">
        <v>429</v>
      </c>
      <c r="V17" s="189" t="s">
        <v>215</v>
      </c>
      <c r="W17" s="189" t="s">
        <v>216</v>
      </c>
      <c r="X17" s="189" t="s">
        <v>179</v>
      </c>
      <c r="Y17" s="189" t="s">
        <v>439</v>
      </c>
      <c r="Z17" s="189" t="s">
        <v>217</v>
      </c>
      <c r="AA17" s="135"/>
      <c r="AB17" s="67" t="s">
        <v>63</v>
      </c>
      <c r="AC17" s="137"/>
      <c r="AD17" s="133"/>
      <c r="AE17" s="67"/>
      <c r="AF17" s="135"/>
      <c r="AG17" s="67"/>
      <c r="AH17" s="137"/>
      <c r="AI17" s="133"/>
      <c r="AJ17" s="67"/>
      <c r="AK17" s="135"/>
      <c r="AL17" s="67"/>
      <c r="AM17" s="137"/>
      <c r="AN17" s="133"/>
      <c r="AO17" s="67"/>
      <c r="AP17" s="63"/>
      <c r="AQ17" s="64"/>
      <c r="AR17" s="65"/>
      <c r="AS17" s="66"/>
      <c r="AT17" s="63"/>
      <c r="AU17" s="64"/>
      <c r="AV17" s="65"/>
      <c r="AW17" s="66"/>
      <c r="AX17" s="63"/>
      <c r="AY17" s="64"/>
      <c r="AZ17" s="65"/>
      <c r="BA17" s="66"/>
      <c r="BB17" s="63"/>
      <c r="BC17" s="64"/>
      <c r="BD17" s="65"/>
      <c r="BE17" s="66"/>
      <c r="BF17" s="68"/>
      <c r="BG17" s="229"/>
      <c r="BH17" s="230"/>
      <c r="BI17" s="230"/>
      <c r="BJ17" s="68"/>
    </row>
    <row r="18" spans="1:62" ht="72" customHeight="1" x14ac:dyDescent="0.25">
      <c r="A18" s="218"/>
      <c r="B18" s="218"/>
      <c r="C18" s="219"/>
      <c r="D18" s="217"/>
      <c r="E18" s="207"/>
      <c r="F18" s="207"/>
      <c r="G18" s="210"/>
      <c r="H18" s="212"/>
      <c r="I18" s="243" t="s">
        <v>218</v>
      </c>
      <c r="J18" s="74">
        <v>12</v>
      </c>
      <c r="K18" s="143" t="s">
        <v>219</v>
      </c>
      <c r="L18" s="75" t="s">
        <v>181</v>
      </c>
      <c r="M18" s="76"/>
      <c r="N18" s="145"/>
      <c r="O18" s="147"/>
      <c r="P18" s="148"/>
      <c r="Q18" s="149"/>
      <c r="R18" s="150"/>
      <c r="S18" s="151"/>
      <c r="T18" s="156" t="s">
        <v>63</v>
      </c>
      <c r="U18" s="187" t="s">
        <v>423</v>
      </c>
      <c r="V18" s="188" t="s">
        <v>424</v>
      </c>
      <c r="W18" s="191" t="s">
        <v>426</v>
      </c>
      <c r="X18" s="192" t="s">
        <v>179</v>
      </c>
      <c r="Y18" s="192" t="s">
        <v>439</v>
      </c>
      <c r="Z18" s="191" t="s">
        <v>425</v>
      </c>
      <c r="AA18" s="180"/>
      <c r="AB18" s="176"/>
      <c r="AC18" s="182"/>
      <c r="AD18" s="190" t="s">
        <v>63</v>
      </c>
      <c r="AE18" s="176"/>
      <c r="AF18" s="180"/>
      <c r="AG18" s="176"/>
      <c r="AH18" s="182"/>
      <c r="AI18" s="184"/>
      <c r="AJ18" s="176"/>
      <c r="AK18" s="180"/>
      <c r="AL18" s="176"/>
      <c r="AM18" s="182"/>
      <c r="AN18" s="184"/>
      <c r="AO18" s="176"/>
      <c r="AP18" s="181"/>
      <c r="AQ18" s="78"/>
      <c r="AR18" s="79"/>
      <c r="AS18" s="185"/>
      <c r="AT18" s="77"/>
      <c r="AU18" s="78"/>
      <c r="AV18" s="79"/>
      <c r="AW18" s="80"/>
      <c r="AX18" s="77"/>
      <c r="AY18" s="78"/>
      <c r="AZ18" s="79"/>
      <c r="BA18" s="80"/>
      <c r="BB18" s="77"/>
      <c r="BC18" s="78"/>
      <c r="BD18" s="79"/>
      <c r="BE18" s="80"/>
      <c r="BF18" s="178"/>
      <c r="BG18" s="171"/>
      <c r="BH18" s="171"/>
      <c r="BI18" s="171"/>
      <c r="BJ18" s="179"/>
    </row>
    <row r="19" spans="1:62" ht="67.5" customHeight="1" x14ac:dyDescent="0.25">
      <c r="A19" s="218"/>
      <c r="B19" s="218"/>
      <c r="C19" s="219"/>
      <c r="D19" s="217"/>
      <c r="E19" s="207"/>
      <c r="F19" s="207"/>
      <c r="G19" s="210"/>
      <c r="H19" s="213"/>
      <c r="I19" s="243"/>
      <c r="J19" s="74">
        <v>13</v>
      </c>
      <c r="K19" s="143" t="s">
        <v>220</v>
      </c>
      <c r="L19" s="75" t="s">
        <v>181</v>
      </c>
      <c r="M19" s="76"/>
      <c r="N19" s="145"/>
      <c r="O19" s="147"/>
      <c r="P19" s="148"/>
      <c r="Q19" s="149"/>
      <c r="R19" s="150"/>
      <c r="S19" s="151"/>
      <c r="T19" s="156" t="s">
        <v>63</v>
      </c>
      <c r="U19" s="187" t="s">
        <v>440</v>
      </c>
      <c r="V19" s="188" t="s">
        <v>424</v>
      </c>
      <c r="W19" s="191" t="s">
        <v>426</v>
      </c>
      <c r="X19" s="192" t="s">
        <v>179</v>
      </c>
      <c r="Y19" s="192" t="s">
        <v>439</v>
      </c>
      <c r="Z19" s="193" t="s">
        <v>427</v>
      </c>
      <c r="AA19" s="180"/>
      <c r="AB19" s="176"/>
      <c r="AC19" s="182"/>
      <c r="AD19" s="190" t="s">
        <v>63</v>
      </c>
      <c r="AE19" s="176"/>
      <c r="AF19" s="180"/>
      <c r="AG19" s="176"/>
      <c r="AH19" s="182"/>
      <c r="AI19" s="184"/>
      <c r="AJ19" s="176"/>
      <c r="AK19" s="180"/>
      <c r="AL19" s="176"/>
      <c r="AM19" s="182"/>
      <c r="AN19" s="184"/>
      <c r="AO19" s="176"/>
      <c r="AP19" s="77"/>
      <c r="AQ19" s="177"/>
      <c r="AR19" s="183"/>
      <c r="AS19" s="186"/>
      <c r="AT19" s="174"/>
      <c r="AU19" s="174"/>
      <c r="AV19" s="174"/>
      <c r="AW19" s="171"/>
      <c r="AX19" s="174"/>
      <c r="AY19" s="174"/>
      <c r="AZ19" s="174"/>
      <c r="BA19" s="170"/>
      <c r="BB19" s="174"/>
      <c r="BC19" s="174"/>
      <c r="BD19" s="174"/>
      <c r="BE19" s="174"/>
      <c r="BF19" s="178"/>
      <c r="BG19" s="171"/>
      <c r="BH19" s="171"/>
      <c r="BI19" s="171"/>
      <c r="BJ19" s="179"/>
    </row>
    <row r="20" spans="1:62" ht="45" customHeight="1" x14ac:dyDescent="0.35">
      <c r="A20" s="218"/>
      <c r="B20" s="218"/>
      <c r="C20" s="219"/>
      <c r="D20" s="220"/>
      <c r="E20" s="208"/>
      <c r="F20" s="208"/>
      <c r="G20" s="211"/>
      <c r="H20" s="171"/>
      <c r="I20" s="244" t="s">
        <v>221</v>
      </c>
      <c r="J20" s="244"/>
      <c r="K20" s="244"/>
      <c r="L20" s="244"/>
      <c r="N20" s="157"/>
      <c r="O20" s="158"/>
      <c r="P20" s="158"/>
      <c r="Q20" s="158"/>
      <c r="R20" s="158"/>
      <c r="S20" s="158"/>
      <c r="T20" s="158"/>
      <c r="U20" s="175"/>
      <c r="V20" s="170"/>
      <c r="W20" s="170"/>
      <c r="X20" s="170"/>
      <c r="Y20" s="170"/>
      <c r="Z20" s="170"/>
      <c r="AA20" s="170"/>
      <c r="AB20" s="170"/>
      <c r="AC20" s="170"/>
      <c r="AD20" s="170"/>
      <c r="AE20" s="170"/>
      <c r="AF20" s="170"/>
      <c r="AG20" s="170"/>
      <c r="AH20" s="170"/>
      <c r="AI20" s="170"/>
      <c r="AJ20" s="170"/>
      <c r="AK20" s="170"/>
      <c r="AL20" s="170"/>
      <c r="AM20" s="170"/>
      <c r="AN20" s="170"/>
      <c r="AO20" s="170"/>
      <c r="AP20" s="173"/>
      <c r="AQ20" s="173"/>
      <c r="AR20" s="171"/>
      <c r="AS20" s="171"/>
      <c r="AT20" s="171"/>
      <c r="AU20" s="171"/>
      <c r="AV20" s="171"/>
      <c r="AW20" s="171"/>
      <c r="AX20" s="171"/>
      <c r="AY20" s="171"/>
      <c r="AZ20" s="171"/>
      <c r="BA20" s="171"/>
      <c r="BB20" s="171"/>
      <c r="BC20" s="171"/>
      <c r="BD20" s="171"/>
      <c r="BE20" s="171"/>
      <c r="BF20" s="171"/>
      <c r="BG20" s="171"/>
      <c r="BH20" s="171"/>
      <c r="BI20" s="171"/>
      <c r="BJ20" s="172"/>
    </row>
  </sheetData>
  <mergeCells count="50">
    <mergeCell ref="I18:I19"/>
    <mergeCell ref="I20:L20"/>
    <mergeCell ref="AF5:AI5"/>
    <mergeCell ref="AK5:AN5"/>
    <mergeCell ref="AE5:AE6"/>
    <mergeCell ref="AJ5:AJ6"/>
    <mergeCell ref="AA5:AD5"/>
    <mergeCell ref="I7:I8"/>
    <mergeCell ref="I9:I12"/>
    <mergeCell ref="I13:I17"/>
    <mergeCell ref="AO5:AO6"/>
    <mergeCell ref="A1:BE1"/>
    <mergeCell ref="A2:BE2"/>
    <mergeCell ref="A3:BE3"/>
    <mergeCell ref="A4:BE4"/>
    <mergeCell ref="C5:C6"/>
    <mergeCell ref="D5:D6"/>
    <mergeCell ref="E5:E6"/>
    <mergeCell ref="F5:F6"/>
    <mergeCell ref="G5:G6"/>
    <mergeCell ref="H5:H6"/>
    <mergeCell ref="I5:I6"/>
    <mergeCell ref="J5:J6"/>
    <mergeCell ref="K5:K6"/>
    <mergeCell ref="L5:L6"/>
    <mergeCell ref="O5:T5"/>
    <mergeCell ref="AP5:AS5"/>
    <mergeCell ref="AT5:AW5"/>
    <mergeCell ref="AX5:BA5"/>
    <mergeCell ref="BB5:BE5"/>
    <mergeCell ref="BF5:BF6"/>
    <mergeCell ref="BG5:BG6"/>
    <mergeCell ref="BH5:BH6"/>
    <mergeCell ref="BI5:BI6"/>
    <mergeCell ref="BJ5:BJ6"/>
    <mergeCell ref="BG7:BG17"/>
    <mergeCell ref="BI7:BI17"/>
    <mergeCell ref="BH7:BH17"/>
    <mergeCell ref="F7:F20"/>
    <mergeCell ref="G7:G20"/>
    <mergeCell ref="H18:H19"/>
    <mergeCell ref="A7:C8"/>
    <mergeCell ref="D7:D8"/>
    <mergeCell ref="E7:E8"/>
    <mergeCell ref="A9:C20"/>
    <mergeCell ref="D17:D20"/>
    <mergeCell ref="E9:E20"/>
    <mergeCell ref="H13:H17"/>
    <mergeCell ref="H7:H8"/>
    <mergeCell ref="H9:H12"/>
  </mergeCells>
  <printOptions horizontalCentered="1" verticalCentered="1"/>
  <pageMargins left="0.25" right="0.25" top="0.75" bottom="0.75" header="0.3" footer="0.3"/>
  <pageSetup paperSize="14" firstPageNumber="0" orientation="landscape" horizontalDpi="1200" verticalDpi="1200" r:id="rId1"/>
  <rowBreaks count="1" manualBreakCount="1">
    <brk id="14" max="16383" man="1"/>
  </rowBreaks>
  <colBreaks count="2" manualBreakCount="2">
    <brk id="8" max="1048575" man="1"/>
    <brk id="2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63" t="s">
        <v>223</v>
      </c>
      <c r="B4" s="263"/>
      <c r="C4" s="263"/>
      <c r="D4" s="263"/>
      <c r="E4" s="263"/>
      <c r="F4" s="263"/>
      <c r="G4" s="263"/>
      <c r="H4" s="263"/>
      <c r="I4" s="263"/>
      <c r="J4" s="263"/>
      <c r="K4" s="263"/>
      <c r="L4" s="263"/>
      <c r="M4" s="263"/>
      <c r="N4" s="263"/>
      <c r="O4" s="263"/>
      <c r="P4" s="263"/>
      <c r="Q4" s="263"/>
      <c r="R4" s="263"/>
      <c r="S4" s="263"/>
      <c r="T4" s="263"/>
      <c r="U4" s="263"/>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64" t="s">
        <v>169</v>
      </c>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64"/>
    </row>
    <row r="7" spans="1:22" x14ac:dyDescent="0.25">
      <c r="A7">
        <v>1</v>
      </c>
      <c r="B7" t="s">
        <v>235</v>
      </c>
      <c r="C7" t="s">
        <v>236</v>
      </c>
      <c r="P7" t="s">
        <v>63</v>
      </c>
      <c r="U7" s="81">
        <f t="shared" ref="U7:U16" si="0">IF(P7&lt;&gt;"",1,IF(Q7&lt;&gt;"",0,IF(R7&lt;&gt;"",0.5,0)))</f>
        <v>1</v>
      </c>
      <c r="V7" s="260">
        <f>+AVERAGE(U7:U16)</f>
        <v>0.1</v>
      </c>
    </row>
    <row r="8" spans="1:22" ht="16.5" customHeight="1" x14ac:dyDescent="0.25">
      <c r="A8">
        <v>2</v>
      </c>
      <c r="U8" s="81">
        <f t="shared" si="0"/>
        <v>0</v>
      </c>
      <c r="V8" s="260"/>
    </row>
    <row r="9" spans="1:22" x14ac:dyDescent="0.25">
      <c r="A9">
        <v>3</v>
      </c>
      <c r="U9" s="81">
        <f t="shared" si="0"/>
        <v>0</v>
      </c>
      <c r="V9" s="260"/>
    </row>
    <row r="10" spans="1:22" x14ac:dyDescent="0.25">
      <c r="A10">
        <v>4</v>
      </c>
      <c r="U10" s="81">
        <f t="shared" si="0"/>
        <v>0</v>
      </c>
      <c r="V10" s="260"/>
    </row>
    <row r="11" spans="1:22" x14ac:dyDescent="0.25">
      <c r="A11">
        <v>5</v>
      </c>
      <c r="U11" s="81">
        <f t="shared" si="0"/>
        <v>0</v>
      </c>
      <c r="V11" s="260"/>
    </row>
    <row r="12" spans="1:22" x14ac:dyDescent="0.25">
      <c r="A12">
        <v>6</v>
      </c>
      <c r="U12" s="81">
        <f t="shared" si="0"/>
        <v>0</v>
      </c>
      <c r="V12" s="260"/>
    </row>
    <row r="13" spans="1:22" x14ac:dyDescent="0.25">
      <c r="A13">
        <v>7</v>
      </c>
      <c r="U13" s="81">
        <f t="shared" si="0"/>
        <v>0</v>
      </c>
      <c r="V13" s="260"/>
    </row>
    <row r="14" spans="1:22" x14ac:dyDescent="0.25">
      <c r="A14">
        <v>8</v>
      </c>
      <c r="U14" s="81">
        <f t="shared" si="0"/>
        <v>0</v>
      </c>
      <c r="V14" s="260"/>
    </row>
    <row r="15" spans="1:22" x14ac:dyDescent="0.25">
      <c r="A15">
        <v>9</v>
      </c>
      <c r="U15" s="81">
        <f t="shared" si="0"/>
        <v>0</v>
      </c>
      <c r="V15" s="260"/>
    </row>
    <row r="16" spans="1:22" x14ac:dyDescent="0.25">
      <c r="A16">
        <v>10</v>
      </c>
      <c r="U16" s="81">
        <f t="shared" si="0"/>
        <v>0</v>
      </c>
      <c r="V16" s="260"/>
    </row>
    <row r="17" spans="1:22" x14ac:dyDescent="0.25">
      <c r="A17" s="261" t="s">
        <v>237</v>
      </c>
      <c r="B17" s="261"/>
      <c r="C17" s="261"/>
      <c r="D17" s="261"/>
      <c r="E17" s="261"/>
      <c r="F17" s="261"/>
      <c r="G17" s="261"/>
      <c r="H17" s="261"/>
      <c r="I17" s="261"/>
      <c r="J17" s="261"/>
      <c r="K17" s="261"/>
      <c r="L17" s="261"/>
      <c r="M17" s="261"/>
      <c r="N17" s="261"/>
      <c r="O17" s="261"/>
      <c r="P17" s="261"/>
      <c r="Q17" s="261"/>
      <c r="R17" s="261"/>
      <c r="S17" s="261"/>
      <c r="T17" s="261"/>
      <c r="U17" s="261"/>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62" t="s">
        <v>169</v>
      </c>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62"/>
    </row>
    <row r="20" spans="1:22" x14ac:dyDescent="0.25">
      <c r="A20">
        <v>1</v>
      </c>
      <c r="B20" t="s">
        <v>235</v>
      </c>
      <c r="C20" t="s">
        <v>236</v>
      </c>
      <c r="E20" s="85" t="s">
        <v>123</v>
      </c>
      <c r="P20" t="s">
        <v>63</v>
      </c>
      <c r="U20" s="81">
        <f t="shared" ref="U20:U29" si="1">IF(P20&lt;&gt;"",1,IF(Q20&lt;&gt;"",0,IF(R20&lt;&gt;"",0.5,0)))</f>
        <v>1</v>
      </c>
      <c r="V20" s="257">
        <f>+AVERAGE(U20:U29)</f>
        <v>0.15</v>
      </c>
    </row>
    <row r="21" spans="1:22" x14ac:dyDescent="0.25">
      <c r="A21">
        <v>2</v>
      </c>
      <c r="B21" t="s">
        <v>238</v>
      </c>
      <c r="C21" t="s">
        <v>236</v>
      </c>
      <c r="E21" s="85"/>
      <c r="I21" t="s">
        <v>123</v>
      </c>
      <c r="R21" t="s">
        <v>63</v>
      </c>
      <c r="U21" s="81">
        <f t="shared" si="1"/>
        <v>0.5</v>
      </c>
      <c r="V21" s="257"/>
    </row>
    <row r="22" spans="1:22" x14ac:dyDescent="0.25">
      <c r="A22">
        <v>3</v>
      </c>
      <c r="U22" s="81">
        <f t="shared" si="1"/>
        <v>0</v>
      </c>
      <c r="V22" s="257"/>
    </row>
    <row r="23" spans="1:22" x14ac:dyDescent="0.25">
      <c r="A23">
        <v>4</v>
      </c>
      <c r="U23" s="81">
        <f t="shared" si="1"/>
        <v>0</v>
      </c>
      <c r="V23" s="257"/>
    </row>
    <row r="24" spans="1:22" x14ac:dyDescent="0.25">
      <c r="A24">
        <v>5</v>
      </c>
      <c r="U24" s="81">
        <f t="shared" si="1"/>
        <v>0</v>
      </c>
      <c r="V24" s="257"/>
    </row>
    <row r="25" spans="1:22" x14ac:dyDescent="0.25">
      <c r="A25">
        <v>6</v>
      </c>
      <c r="U25" s="81">
        <f t="shared" si="1"/>
        <v>0</v>
      </c>
      <c r="V25" s="257"/>
    </row>
    <row r="26" spans="1:22" x14ac:dyDescent="0.25">
      <c r="A26">
        <v>7</v>
      </c>
      <c r="U26" s="81">
        <f t="shared" si="1"/>
        <v>0</v>
      </c>
      <c r="V26" s="257"/>
    </row>
    <row r="27" spans="1:22" x14ac:dyDescent="0.25">
      <c r="A27">
        <v>8</v>
      </c>
      <c r="U27" s="81">
        <f t="shared" si="1"/>
        <v>0</v>
      </c>
      <c r="V27" s="257"/>
    </row>
    <row r="28" spans="1:22" x14ac:dyDescent="0.25">
      <c r="A28">
        <v>9</v>
      </c>
      <c r="U28" s="81">
        <f t="shared" si="1"/>
        <v>0</v>
      </c>
      <c r="V28" s="257"/>
    </row>
    <row r="29" spans="1:22" x14ac:dyDescent="0.25">
      <c r="A29">
        <v>10</v>
      </c>
      <c r="U29" s="81">
        <f t="shared" si="1"/>
        <v>0</v>
      </c>
      <c r="V29" s="257"/>
    </row>
    <row r="30" spans="1:22" x14ac:dyDescent="0.25">
      <c r="A30" s="258" t="s">
        <v>237</v>
      </c>
      <c r="B30" s="258"/>
      <c r="C30" s="258"/>
      <c r="D30" s="258"/>
      <c r="E30" s="258"/>
      <c r="F30" s="258"/>
      <c r="G30" s="258"/>
      <c r="H30" s="258"/>
      <c r="I30" s="258"/>
      <c r="J30" s="258"/>
      <c r="K30" s="258"/>
      <c r="L30" s="258"/>
      <c r="M30" s="258"/>
      <c r="N30" s="258"/>
      <c r="O30" s="258"/>
      <c r="P30" s="258"/>
      <c r="Q30" s="258"/>
      <c r="R30" s="258"/>
      <c r="S30" s="258"/>
      <c r="T30" s="258"/>
      <c r="U30" s="25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59" t="s">
        <v>169</v>
      </c>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59"/>
    </row>
    <row r="33" spans="1:21" x14ac:dyDescent="0.25">
      <c r="A33">
        <v>1</v>
      </c>
      <c r="B33" t="s">
        <v>239</v>
      </c>
      <c r="U33" s="81">
        <f t="shared" ref="U33:U42" si="2">IF(P33&lt;&gt;"",1,IF(Q33&lt;&gt;"",0,IF(R33&lt;&gt;"",0.5,0)))</f>
        <v>0</v>
      </c>
    </row>
    <row r="34" spans="1:21" x14ac:dyDescent="0.25">
      <c r="A34">
        <v>2</v>
      </c>
      <c r="U34" s="81">
        <f t="shared" si="2"/>
        <v>0</v>
      </c>
    </row>
    <row r="35" spans="1:21" x14ac:dyDescent="0.25">
      <c r="A35">
        <v>3</v>
      </c>
      <c r="U35" s="81">
        <f t="shared" si="2"/>
        <v>0</v>
      </c>
    </row>
    <row r="36" spans="1:21" x14ac:dyDescent="0.25">
      <c r="A36">
        <v>4</v>
      </c>
      <c r="U36" s="81">
        <f t="shared" si="2"/>
        <v>0</v>
      </c>
    </row>
    <row r="37" spans="1:21" x14ac:dyDescent="0.25">
      <c r="A37">
        <v>5</v>
      </c>
      <c r="U37" s="81">
        <f t="shared" si="2"/>
        <v>0</v>
      </c>
    </row>
    <row r="38" spans="1:21" x14ac:dyDescent="0.25">
      <c r="A38">
        <v>6</v>
      </c>
      <c r="U38" s="81">
        <f t="shared" si="2"/>
        <v>0</v>
      </c>
    </row>
    <row r="39" spans="1:21" x14ac:dyDescent="0.25">
      <c r="A39">
        <v>7</v>
      </c>
      <c r="U39" s="81">
        <f t="shared" si="2"/>
        <v>0</v>
      </c>
    </row>
    <row r="40" spans="1:21" x14ac:dyDescent="0.25">
      <c r="A40">
        <v>8</v>
      </c>
      <c r="U40" s="81">
        <f t="shared" si="2"/>
        <v>0</v>
      </c>
    </row>
    <row r="41" spans="1:21" x14ac:dyDescent="0.25">
      <c r="A41">
        <v>9</v>
      </c>
      <c r="U41" s="81">
        <f t="shared" si="2"/>
        <v>0</v>
      </c>
    </row>
    <row r="42" spans="1:21" x14ac:dyDescent="0.25">
      <c r="A42">
        <v>10</v>
      </c>
      <c r="U42" s="81">
        <f t="shared" si="2"/>
        <v>0</v>
      </c>
    </row>
    <row r="43" spans="1:21"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row>
    <row r="44" spans="1:21"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row>
    <row r="45" spans="1:21"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row>
    <row r="46" spans="1:21" x14ac:dyDescent="0.25">
      <c r="A46">
        <v>1</v>
      </c>
      <c r="U46" s="81">
        <f t="shared" ref="U46:U55" si="3">IF(P46&lt;&gt;"",1,IF(Q46&lt;&gt;"",0,IF(R46&lt;&gt;"",0.5,0)))</f>
        <v>0</v>
      </c>
    </row>
    <row r="47" spans="1:21" x14ac:dyDescent="0.25">
      <c r="A47">
        <v>2</v>
      </c>
      <c r="U47" s="81">
        <f t="shared" si="3"/>
        <v>0</v>
      </c>
    </row>
    <row r="48" spans="1:21" x14ac:dyDescent="0.25">
      <c r="A48">
        <v>3</v>
      </c>
      <c r="U48" s="81">
        <f t="shared" si="3"/>
        <v>0</v>
      </c>
    </row>
    <row r="49" spans="1:21" x14ac:dyDescent="0.25">
      <c r="A49">
        <v>4</v>
      </c>
      <c r="U49" s="81">
        <f t="shared" si="3"/>
        <v>0</v>
      </c>
    </row>
    <row r="50" spans="1:21" x14ac:dyDescent="0.25">
      <c r="A50">
        <v>5</v>
      </c>
      <c r="U50" s="81">
        <f t="shared" si="3"/>
        <v>0</v>
      </c>
    </row>
    <row r="51" spans="1:21" x14ac:dyDescent="0.25">
      <c r="A51">
        <v>6</v>
      </c>
      <c r="U51" s="81">
        <f t="shared" si="3"/>
        <v>0</v>
      </c>
    </row>
    <row r="52" spans="1:21" x14ac:dyDescent="0.25">
      <c r="A52">
        <v>7</v>
      </c>
      <c r="U52" s="81">
        <f t="shared" si="3"/>
        <v>0</v>
      </c>
    </row>
    <row r="53" spans="1:21" x14ac:dyDescent="0.25">
      <c r="A53">
        <v>8</v>
      </c>
      <c r="U53" s="81">
        <f t="shared" si="3"/>
        <v>0</v>
      </c>
    </row>
    <row r="54" spans="1:21" x14ac:dyDescent="0.25">
      <c r="A54">
        <v>9</v>
      </c>
      <c r="U54" s="81">
        <f t="shared" si="3"/>
        <v>0</v>
      </c>
    </row>
    <row r="55" spans="1:21" x14ac:dyDescent="0.25">
      <c r="A55">
        <v>10</v>
      </c>
      <c r="U55" s="81">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s="89" t="s">
        <v>240</v>
      </c>
      <c r="L7" t="s">
        <v>63</v>
      </c>
      <c r="P7" t="s">
        <v>63</v>
      </c>
      <c r="U7" s="81">
        <f t="shared" ref="U7:U16" si="0">IF(P7&lt;&gt;"",1,IF(Q7&lt;&gt;"",0,IF(R7&lt;&gt;"",0.5,0)))</f>
        <v>1</v>
      </c>
      <c r="V7" s="269">
        <f>+AVERAGE(U7:U16)</f>
        <v>0.2</v>
      </c>
    </row>
    <row r="8" spans="1:22" ht="16.5" customHeight="1" x14ac:dyDescent="0.25">
      <c r="A8">
        <v>2</v>
      </c>
      <c r="B8" t="s">
        <v>241</v>
      </c>
      <c r="M8" t="s">
        <v>63</v>
      </c>
      <c r="P8" t="s">
        <v>63</v>
      </c>
      <c r="U8" s="81">
        <f t="shared" si="0"/>
        <v>1</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t="s">
        <v>242</v>
      </c>
      <c r="G20" t="s">
        <v>63</v>
      </c>
      <c r="H20" t="s">
        <v>63</v>
      </c>
      <c r="I20" t="s">
        <v>63</v>
      </c>
      <c r="P20" t="s">
        <v>63</v>
      </c>
      <c r="U20" s="81">
        <f t="shared" ref="U20:U29" si="1">IF(P20&lt;&gt;"",1,IF(Q20&lt;&gt;"",0,IF(R20&lt;&gt;"",0.5,0)))</f>
        <v>1</v>
      </c>
      <c r="V20" s="266">
        <f>+AVERAGE(U20:U29)</f>
        <v>0.1</v>
      </c>
    </row>
    <row r="21" spans="1:22" x14ac:dyDescent="0.25">
      <c r="A21">
        <v>2</v>
      </c>
      <c r="B21" t="s">
        <v>243</v>
      </c>
      <c r="J21" t="s">
        <v>63</v>
      </c>
      <c r="K21" t="s">
        <v>63</v>
      </c>
      <c r="U21" s="81">
        <f t="shared" si="1"/>
        <v>0</v>
      </c>
      <c r="V21" s="266"/>
    </row>
    <row r="22" spans="1:22" x14ac:dyDescent="0.25">
      <c r="A22">
        <v>3</v>
      </c>
      <c r="U22" s="81">
        <f t="shared" si="1"/>
        <v>0</v>
      </c>
      <c r="V22" s="266"/>
    </row>
    <row r="23" spans="1:22" x14ac:dyDescent="0.25">
      <c r="A23">
        <v>4</v>
      </c>
      <c r="U23" s="81">
        <f t="shared" si="1"/>
        <v>0</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B33" t="s">
        <v>244</v>
      </c>
      <c r="F33" t="s">
        <v>63</v>
      </c>
      <c r="G33" t="s">
        <v>63</v>
      </c>
      <c r="P33" t="s">
        <v>63</v>
      </c>
      <c r="U33" s="81">
        <f t="shared" ref="U33:U42" si="2">IF(P33&lt;&gt;"",1,IF(Q33&lt;&gt;"",0,IF(R33&lt;&gt;"",0.5,0)))</f>
        <v>1</v>
      </c>
      <c r="V33" s="88"/>
    </row>
    <row r="34" spans="1:22" x14ac:dyDescent="0.25">
      <c r="A34">
        <v>2</v>
      </c>
      <c r="B34" t="s">
        <v>245</v>
      </c>
      <c r="H34" t="s">
        <v>63</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t="s">
        <v>246</v>
      </c>
      <c r="C46" s="90"/>
      <c r="D46" s="90"/>
      <c r="E46" s="90"/>
      <c r="F46" s="90" t="s">
        <v>63</v>
      </c>
      <c r="G46" s="90" t="s">
        <v>63</v>
      </c>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247</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t="s">
        <v>248</v>
      </c>
      <c r="H7" t="s">
        <v>63</v>
      </c>
      <c r="U7" s="81">
        <f t="shared" ref="U7:U16" si="0">IF(P7&lt;&gt;"",1,IF(Q7&lt;&gt;"",0,IF(R7&lt;&gt;"",0.5,0)))</f>
        <v>0</v>
      </c>
      <c r="V7" s="269">
        <f>+AVERAGE(U7:U16)</f>
        <v>0</v>
      </c>
    </row>
    <row r="8" spans="1:22" ht="16.5" customHeight="1" x14ac:dyDescent="0.25">
      <c r="A8">
        <v>2</v>
      </c>
      <c r="B8" t="s">
        <v>249</v>
      </c>
      <c r="N8" t="s">
        <v>63</v>
      </c>
      <c r="U8" s="81">
        <f t="shared" si="0"/>
        <v>0</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t="s">
        <v>250</v>
      </c>
      <c r="J20" t="s">
        <v>63</v>
      </c>
      <c r="U20" s="81">
        <f t="shared" ref="U20:U29" si="1">IF(P20&lt;&gt;"",1,IF(Q20&lt;&gt;"",0,IF(R20&lt;&gt;"",0.5,0)))</f>
        <v>0</v>
      </c>
      <c r="V20" s="266">
        <f>+AVERAGE(U20:U29)</f>
        <v>0</v>
      </c>
    </row>
    <row r="21" spans="1:22" x14ac:dyDescent="0.25">
      <c r="A21">
        <v>2</v>
      </c>
      <c r="B21" t="s">
        <v>251</v>
      </c>
      <c r="L21" t="s">
        <v>63</v>
      </c>
      <c r="U21" s="94">
        <f t="shared" si="1"/>
        <v>0</v>
      </c>
      <c r="V21" s="266"/>
    </row>
    <row r="22" spans="1:22" x14ac:dyDescent="0.25">
      <c r="A22">
        <v>3</v>
      </c>
      <c r="U22" s="81">
        <f t="shared" si="1"/>
        <v>0</v>
      </c>
      <c r="V22" s="266"/>
    </row>
    <row r="23" spans="1:22" x14ac:dyDescent="0.25">
      <c r="A23">
        <v>4</v>
      </c>
      <c r="U23" s="81">
        <f t="shared" si="1"/>
        <v>0</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t="s">
        <v>252</v>
      </c>
      <c r="C46" s="90"/>
      <c r="D46" s="90"/>
      <c r="E46" s="90"/>
      <c r="F46" s="90"/>
      <c r="G46" s="90"/>
      <c r="H46" s="90" t="s">
        <v>63</v>
      </c>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U7" s="81">
        <f t="shared" ref="U7:U16" si="0">IF(P7&lt;&gt;"",1,IF(Q7&lt;&gt;"",0,IF(R7&lt;&gt;"",0.5,0)))</f>
        <v>0</v>
      </c>
      <c r="V7" s="269">
        <f>+AVERAGE(U7:U16)</f>
        <v>0</v>
      </c>
    </row>
    <row r="8" spans="1:22" ht="16.5" customHeight="1" x14ac:dyDescent="0.25">
      <c r="A8">
        <v>2</v>
      </c>
      <c r="U8" s="81">
        <f t="shared" si="0"/>
        <v>0</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ht="30" x14ac:dyDescent="0.25">
      <c r="A20">
        <v>1</v>
      </c>
      <c r="B20" s="89" t="s">
        <v>253</v>
      </c>
      <c r="E20" s="95" t="s">
        <v>63</v>
      </c>
      <c r="P20" t="s">
        <v>63</v>
      </c>
      <c r="U20" s="81">
        <f t="shared" ref="U20:U29" si="1">IF(P20&lt;&gt;"",1,IF(Q20&lt;&gt;"",0,IF(R20&lt;&gt;"",0.5,0)))</f>
        <v>1</v>
      </c>
      <c r="V20" s="266">
        <f>+AVERAGE(U20:U29)</f>
        <v>0.1</v>
      </c>
    </row>
    <row r="21" spans="1:22" x14ac:dyDescent="0.25">
      <c r="A21">
        <v>2</v>
      </c>
      <c r="U21" s="81">
        <f t="shared" si="1"/>
        <v>0</v>
      </c>
      <c r="V21" s="266"/>
    </row>
    <row r="22" spans="1:22" x14ac:dyDescent="0.25">
      <c r="A22">
        <v>3</v>
      </c>
      <c r="U22" s="81">
        <f t="shared" si="1"/>
        <v>0</v>
      </c>
      <c r="V22" s="266"/>
    </row>
    <row r="23" spans="1:22" x14ac:dyDescent="0.25">
      <c r="A23">
        <v>4</v>
      </c>
      <c r="U23" s="81">
        <f t="shared" si="1"/>
        <v>0</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P7" t="s">
        <v>63</v>
      </c>
      <c r="U7" s="81">
        <f t="shared" ref="U7:U16" si="0">IF(P7&lt;&gt;"",1,IF(Q7&lt;&gt;"",0,IF(R7&lt;&gt;"",0.5,0)))</f>
        <v>1</v>
      </c>
      <c r="V7" s="269">
        <f>+AVERAGE(U7:U16)</f>
        <v>0.1</v>
      </c>
    </row>
    <row r="8" spans="1:22" ht="16.5" customHeight="1" x14ac:dyDescent="0.25">
      <c r="A8">
        <v>2</v>
      </c>
      <c r="U8" s="81">
        <f t="shared" si="0"/>
        <v>0</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t="s">
        <v>254</v>
      </c>
      <c r="I20" t="s">
        <v>63</v>
      </c>
      <c r="R20" t="s">
        <v>63</v>
      </c>
      <c r="U20" s="81">
        <f t="shared" ref="U20:U29" si="1">IF(P20&lt;&gt;"",1,IF(Q20&lt;&gt;"",0,IF(R20&lt;&gt;"",0.5,0)))</f>
        <v>0.5</v>
      </c>
      <c r="V20" s="266">
        <f>+AVERAGE(U20:U29)</f>
        <v>0.1</v>
      </c>
    </row>
    <row r="21" spans="1:22" x14ac:dyDescent="0.25">
      <c r="A21">
        <v>2</v>
      </c>
      <c r="B21" t="s">
        <v>255</v>
      </c>
      <c r="I21" t="s">
        <v>63</v>
      </c>
      <c r="R21" t="s">
        <v>63</v>
      </c>
      <c r="U21" s="81">
        <f t="shared" si="1"/>
        <v>0.5</v>
      </c>
      <c r="V21" s="266"/>
    </row>
    <row r="22" spans="1:22" x14ac:dyDescent="0.25">
      <c r="A22">
        <v>3</v>
      </c>
      <c r="U22" s="81">
        <f t="shared" si="1"/>
        <v>0</v>
      </c>
      <c r="V22" s="266"/>
    </row>
    <row r="23" spans="1:22" x14ac:dyDescent="0.25">
      <c r="A23">
        <v>4</v>
      </c>
      <c r="U23" s="81">
        <f t="shared" si="1"/>
        <v>0</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t="s">
        <v>256</v>
      </c>
      <c r="I7" t="s">
        <v>63</v>
      </c>
      <c r="R7" t="s">
        <v>63</v>
      </c>
      <c r="U7" s="81">
        <f t="shared" ref="U7:U16" si="0">IF(P7&lt;&gt;"",1,IF(Q7&lt;&gt;"",0,IF(R7&lt;&gt;"",0.5,0)))</f>
        <v>0.5</v>
      </c>
      <c r="V7" s="269">
        <f>+AVERAGE(U7:U16)</f>
        <v>0.05</v>
      </c>
    </row>
    <row r="8" spans="1:22" ht="16.5" customHeight="1" x14ac:dyDescent="0.25">
      <c r="A8">
        <v>2</v>
      </c>
      <c r="U8" s="81">
        <f t="shared" si="0"/>
        <v>0</v>
      </c>
      <c r="V8" s="269"/>
    </row>
    <row r="9" spans="1:22" x14ac:dyDescent="0.25">
      <c r="A9">
        <v>3</v>
      </c>
      <c r="U9" s="81">
        <f t="shared" si="0"/>
        <v>0</v>
      </c>
      <c r="V9" s="269"/>
    </row>
    <row r="10" spans="1:22" x14ac:dyDescent="0.25">
      <c r="A10">
        <v>4</v>
      </c>
      <c r="U10" s="81">
        <f t="shared" si="0"/>
        <v>0</v>
      </c>
      <c r="V10" s="269"/>
    </row>
    <row r="11" spans="1:22" x14ac:dyDescent="0.25">
      <c r="A11">
        <v>5</v>
      </c>
      <c r="U11" s="81">
        <f t="shared" si="0"/>
        <v>0</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s="89" t="s">
        <v>257</v>
      </c>
      <c r="G20" t="s">
        <v>63</v>
      </c>
      <c r="H20" t="s">
        <v>63</v>
      </c>
      <c r="I20" t="s">
        <v>63</v>
      </c>
      <c r="J20" t="s">
        <v>63</v>
      </c>
      <c r="R20" t="s">
        <v>63</v>
      </c>
      <c r="U20" s="81">
        <f t="shared" ref="U20:U29" si="1">IF(P20&lt;&gt;"",1,IF(Q20&lt;&gt;"",0,IF(R20&lt;&gt;"",0.5,0)))</f>
        <v>0.5</v>
      </c>
      <c r="V20" s="266">
        <f>+AVERAGE(U20:U29)</f>
        <v>0.2</v>
      </c>
    </row>
    <row r="21" spans="1:22" x14ac:dyDescent="0.25">
      <c r="A21">
        <v>2</v>
      </c>
      <c r="B21" s="89" t="s">
        <v>258</v>
      </c>
      <c r="G21" t="s">
        <v>63</v>
      </c>
      <c r="H21" t="s">
        <v>63</v>
      </c>
      <c r="I21" t="s">
        <v>63</v>
      </c>
      <c r="J21" t="s">
        <v>63</v>
      </c>
      <c r="R21" t="s">
        <v>63</v>
      </c>
      <c r="U21" s="81">
        <f t="shared" si="1"/>
        <v>0.5</v>
      </c>
      <c r="V21" s="266"/>
    </row>
    <row r="22" spans="1:22" ht="30" x14ac:dyDescent="0.25">
      <c r="A22">
        <v>3</v>
      </c>
      <c r="B22" s="89" t="s">
        <v>259</v>
      </c>
      <c r="G22" t="s">
        <v>63</v>
      </c>
      <c r="H22" t="s">
        <v>63</v>
      </c>
      <c r="I22" t="s">
        <v>63</v>
      </c>
      <c r="J22" t="s">
        <v>63</v>
      </c>
      <c r="R22" t="s">
        <v>63</v>
      </c>
      <c r="U22" s="81">
        <f t="shared" si="1"/>
        <v>0.5</v>
      </c>
      <c r="V22" s="266"/>
    </row>
    <row r="23" spans="1:22" x14ac:dyDescent="0.25">
      <c r="A23">
        <v>4</v>
      </c>
      <c r="B23" s="89" t="s">
        <v>260</v>
      </c>
      <c r="G23" t="s">
        <v>63</v>
      </c>
      <c r="H23" t="s">
        <v>63</v>
      </c>
      <c r="I23" t="s">
        <v>63</v>
      </c>
      <c r="J23" t="s">
        <v>63</v>
      </c>
      <c r="R23" t="s">
        <v>63</v>
      </c>
      <c r="U23" s="81">
        <f t="shared" si="1"/>
        <v>0.5</v>
      </c>
      <c r="V23" s="266"/>
    </row>
    <row r="24" spans="1:22" x14ac:dyDescent="0.25">
      <c r="A24">
        <v>5</v>
      </c>
      <c r="B24" s="89" t="s">
        <v>261</v>
      </c>
      <c r="G24" t="s">
        <v>63</v>
      </c>
      <c r="H24" t="s">
        <v>63</v>
      </c>
      <c r="I24" t="s">
        <v>63</v>
      </c>
      <c r="J24" t="s">
        <v>63</v>
      </c>
      <c r="Q24" t="s">
        <v>63</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81"/>
    <col min="22" max="1025" width="10.7109375"/>
  </cols>
  <sheetData>
    <row r="1" spans="1:22" x14ac:dyDescent="0.25">
      <c r="A1" s="82" t="s">
        <v>222</v>
      </c>
      <c r="B1" s="82"/>
      <c r="U1"/>
    </row>
    <row r="2" spans="1:22" x14ac:dyDescent="0.25">
      <c r="A2" s="82" t="s">
        <v>128</v>
      </c>
      <c r="B2" s="82"/>
      <c r="U2"/>
    </row>
    <row r="3" spans="1:22" x14ac:dyDescent="0.25">
      <c r="A3" s="82" t="s">
        <v>129</v>
      </c>
      <c r="B3" s="82"/>
      <c r="U3"/>
    </row>
    <row r="4" spans="1:22" x14ac:dyDescent="0.25">
      <c r="A4" s="272" t="s">
        <v>223</v>
      </c>
      <c r="B4" s="272"/>
      <c r="C4" s="272"/>
      <c r="D4" s="272"/>
      <c r="E4" s="272"/>
      <c r="F4" s="272"/>
      <c r="G4" s="272"/>
      <c r="H4" s="272"/>
      <c r="I4" s="272"/>
      <c r="J4" s="272"/>
      <c r="K4" s="272"/>
      <c r="L4" s="272"/>
      <c r="M4" s="272"/>
      <c r="N4" s="272"/>
      <c r="O4" s="272"/>
      <c r="P4" s="272"/>
      <c r="Q4" s="272"/>
      <c r="R4" s="272"/>
      <c r="S4" s="272"/>
      <c r="T4" s="272"/>
      <c r="U4" s="272"/>
      <c r="V4" s="88"/>
    </row>
    <row r="5" spans="1:22" x14ac:dyDescent="0.25">
      <c r="A5" s="264" t="s">
        <v>224</v>
      </c>
      <c r="B5" s="264" t="s">
        <v>137</v>
      </c>
      <c r="C5" s="264" t="s">
        <v>225</v>
      </c>
      <c r="D5" s="263" t="s">
        <v>156</v>
      </c>
      <c r="E5" s="263"/>
      <c r="F5" s="263"/>
      <c r="G5" s="263"/>
      <c r="H5" s="263" t="s">
        <v>157</v>
      </c>
      <c r="I5" s="263"/>
      <c r="J5" s="263"/>
      <c r="K5" s="263"/>
      <c r="L5" s="263" t="s">
        <v>158</v>
      </c>
      <c r="M5" s="263"/>
      <c r="N5" s="263"/>
      <c r="O5" s="263"/>
      <c r="P5" s="263" t="s">
        <v>226</v>
      </c>
      <c r="Q5" s="263"/>
      <c r="R5" s="263"/>
      <c r="S5" s="263"/>
      <c r="T5" s="264" t="s">
        <v>153</v>
      </c>
      <c r="U5" s="273" t="s">
        <v>169</v>
      </c>
      <c r="V5" s="265"/>
    </row>
    <row r="6" spans="1:22" x14ac:dyDescent="0.25">
      <c r="A6" s="264"/>
      <c r="B6" s="264"/>
      <c r="C6" s="264"/>
      <c r="D6" s="83" t="s">
        <v>227</v>
      </c>
      <c r="E6" s="83" t="s">
        <v>228</v>
      </c>
      <c r="F6" s="83" t="s">
        <v>229</v>
      </c>
      <c r="G6" s="83" t="s">
        <v>230</v>
      </c>
      <c r="H6" s="83" t="s">
        <v>227</v>
      </c>
      <c r="I6" s="83" t="s">
        <v>228</v>
      </c>
      <c r="J6" s="83" t="s">
        <v>229</v>
      </c>
      <c r="K6" s="83" t="s">
        <v>230</v>
      </c>
      <c r="L6" s="83" t="s">
        <v>227</v>
      </c>
      <c r="M6" s="83" t="s">
        <v>228</v>
      </c>
      <c r="N6" s="83" t="s">
        <v>229</v>
      </c>
      <c r="O6" s="83" t="s">
        <v>230</v>
      </c>
      <c r="P6" s="83" t="s">
        <v>231</v>
      </c>
      <c r="Q6" s="83" t="s">
        <v>232</v>
      </c>
      <c r="R6" s="83" t="s">
        <v>233</v>
      </c>
      <c r="S6" s="83" t="s">
        <v>234</v>
      </c>
      <c r="T6" s="264"/>
      <c r="U6" s="273"/>
      <c r="V6" s="265"/>
    </row>
    <row r="7" spans="1:22" x14ac:dyDescent="0.25">
      <c r="A7">
        <v>1</v>
      </c>
      <c r="B7" t="s">
        <v>262</v>
      </c>
      <c r="I7" t="s">
        <v>63</v>
      </c>
      <c r="P7" t="s">
        <v>63</v>
      </c>
      <c r="U7" s="81">
        <f t="shared" ref="U7:U16" si="0">IF(P7&lt;&gt;"",1,IF(Q7&lt;&gt;"",0,IF(R7&lt;&gt;"",0.5,0)))</f>
        <v>1</v>
      </c>
      <c r="V7" s="269">
        <f>+AVERAGE(U7:U16)</f>
        <v>0.5</v>
      </c>
    </row>
    <row r="8" spans="1:22" ht="16.5" customHeight="1" x14ac:dyDescent="0.25">
      <c r="A8">
        <v>2</v>
      </c>
      <c r="B8" t="s">
        <v>263</v>
      </c>
      <c r="I8" t="s">
        <v>63</v>
      </c>
      <c r="P8" t="s">
        <v>63</v>
      </c>
      <c r="U8" s="81">
        <f t="shared" si="0"/>
        <v>1</v>
      </c>
      <c r="V8" s="269"/>
    </row>
    <row r="9" spans="1:22" x14ac:dyDescent="0.25">
      <c r="A9">
        <v>3</v>
      </c>
      <c r="B9" t="s">
        <v>264</v>
      </c>
      <c r="I9" t="s">
        <v>63</v>
      </c>
      <c r="P9" t="s">
        <v>63</v>
      </c>
      <c r="U9" s="81">
        <f t="shared" si="0"/>
        <v>1</v>
      </c>
      <c r="V9" s="269"/>
    </row>
    <row r="10" spans="1:22" x14ac:dyDescent="0.25">
      <c r="A10">
        <v>4</v>
      </c>
      <c r="B10" t="s">
        <v>265</v>
      </c>
      <c r="I10" t="s">
        <v>63</v>
      </c>
      <c r="P10" t="s">
        <v>63</v>
      </c>
      <c r="U10" s="81">
        <f t="shared" si="0"/>
        <v>1</v>
      </c>
      <c r="V10" s="269"/>
    </row>
    <row r="11" spans="1:22" x14ac:dyDescent="0.25">
      <c r="A11">
        <v>5</v>
      </c>
      <c r="B11" t="s">
        <v>266</v>
      </c>
      <c r="I11" t="s">
        <v>63</v>
      </c>
      <c r="P11" t="s">
        <v>63</v>
      </c>
      <c r="U11" s="81">
        <f t="shared" si="0"/>
        <v>1</v>
      </c>
      <c r="V11" s="269"/>
    </row>
    <row r="12" spans="1:22" x14ac:dyDescent="0.25">
      <c r="A12">
        <v>6</v>
      </c>
      <c r="U12" s="81">
        <f t="shared" si="0"/>
        <v>0</v>
      </c>
      <c r="V12" s="269"/>
    </row>
    <row r="13" spans="1:22" x14ac:dyDescent="0.25">
      <c r="A13">
        <v>7</v>
      </c>
      <c r="U13" s="81">
        <f t="shared" si="0"/>
        <v>0</v>
      </c>
      <c r="V13" s="269"/>
    </row>
    <row r="14" spans="1:22" x14ac:dyDescent="0.25">
      <c r="A14">
        <v>8</v>
      </c>
      <c r="U14" s="81">
        <f t="shared" si="0"/>
        <v>0</v>
      </c>
      <c r="V14" s="269"/>
    </row>
    <row r="15" spans="1:22" x14ac:dyDescent="0.25">
      <c r="A15">
        <v>9</v>
      </c>
      <c r="U15" s="81">
        <f t="shared" si="0"/>
        <v>0</v>
      </c>
      <c r="V15" s="269"/>
    </row>
    <row r="16" spans="1:22" x14ac:dyDescent="0.25">
      <c r="A16">
        <v>10</v>
      </c>
      <c r="U16" s="81">
        <f t="shared" si="0"/>
        <v>0</v>
      </c>
      <c r="V16" s="269"/>
    </row>
    <row r="17" spans="1:22" x14ac:dyDescent="0.25">
      <c r="A17" s="270" t="s">
        <v>237</v>
      </c>
      <c r="B17" s="270"/>
      <c r="C17" s="270"/>
      <c r="D17" s="270"/>
      <c r="E17" s="270"/>
      <c r="F17" s="270"/>
      <c r="G17" s="270"/>
      <c r="H17" s="270"/>
      <c r="I17" s="270"/>
      <c r="J17" s="270"/>
      <c r="K17" s="270"/>
      <c r="L17" s="270"/>
      <c r="M17" s="270"/>
      <c r="N17" s="270"/>
      <c r="O17" s="270"/>
      <c r="P17" s="270"/>
      <c r="Q17" s="270"/>
      <c r="R17" s="270"/>
      <c r="S17" s="270"/>
      <c r="T17" s="270"/>
      <c r="U17" s="270"/>
      <c r="V17" s="88"/>
    </row>
    <row r="18" spans="1:22" x14ac:dyDescent="0.25">
      <c r="A18" s="262" t="s">
        <v>224</v>
      </c>
      <c r="B18" s="262" t="s">
        <v>137</v>
      </c>
      <c r="C18" s="262" t="s">
        <v>225</v>
      </c>
      <c r="D18" s="261" t="s">
        <v>159</v>
      </c>
      <c r="E18" s="261"/>
      <c r="F18" s="261"/>
      <c r="G18" s="261"/>
      <c r="H18" s="261" t="s">
        <v>160</v>
      </c>
      <c r="I18" s="261"/>
      <c r="J18" s="261"/>
      <c r="K18" s="261"/>
      <c r="L18" s="261" t="s">
        <v>161</v>
      </c>
      <c r="M18" s="261"/>
      <c r="N18" s="261"/>
      <c r="O18" s="261"/>
      <c r="P18" s="261" t="s">
        <v>226</v>
      </c>
      <c r="Q18" s="261"/>
      <c r="R18" s="261"/>
      <c r="S18" s="261"/>
      <c r="T18" s="262" t="s">
        <v>153</v>
      </c>
      <c r="U18" s="271" t="s">
        <v>169</v>
      </c>
      <c r="V18" s="265"/>
    </row>
    <row r="19" spans="1:22" x14ac:dyDescent="0.25">
      <c r="A19" s="262"/>
      <c r="B19" s="262"/>
      <c r="C19" s="262"/>
      <c r="D19" s="84" t="s">
        <v>227</v>
      </c>
      <c r="E19" s="84" t="s">
        <v>228</v>
      </c>
      <c r="F19" s="84" t="s">
        <v>229</v>
      </c>
      <c r="G19" s="84" t="s">
        <v>230</v>
      </c>
      <c r="H19" s="84" t="s">
        <v>227</v>
      </c>
      <c r="I19" s="84" t="s">
        <v>228</v>
      </c>
      <c r="J19" s="84" t="s">
        <v>229</v>
      </c>
      <c r="K19" s="84" t="s">
        <v>230</v>
      </c>
      <c r="L19" s="84" t="s">
        <v>227</v>
      </c>
      <c r="M19" s="84" t="s">
        <v>228</v>
      </c>
      <c r="N19" s="84" t="s">
        <v>229</v>
      </c>
      <c r="O19" s="84" t="s">
        <v>230</v>
      </c>
      <c r="P19" s="84" t="s">
        <v>231</v>
      </c>
      <c r="Q19" s="84" t="s">
        <v>232</v>
      </c>
      <c r="R19" s="84" t="s">
        <v>233</v>
      </c>
      <c r="S19" s="84" t="s">
        <v>234</v>
      </c>
      <c r="T19" s="262"/>
      <c r="U19" s="271"/>
      <c r="V19" s="265"/>
    </row>
    <row r="20" spans="1:22" x14ac:dyDescent="0.25">
      <c r="A20">
        <v>1</v>
      </c>
      <c r="B20" t="s">
        <v>267</v>
      </c>
      <c r="G20" t="s">
        <v>63</v>
      </c>
      <c r="P20" t="s">
        <v>63</v>
      </c>
      <c r="U20" s="81">
        <f t="shared" ref="U20:U29" si="1">IF(P20&lt;&gt;"",1,IF(Q20&lt;&gt;"",0,IF(R20&lt;&gt;"",0.5,0)))</f>
        <v>1</v>
      </c>
      <c r="V20" s="266">
        <f>+AVERAGE(U20:U29)</f>
        <v>0.2</v>
      </c>
    </row>
    <row r="21" spans="1:22" x14ac:dyDescent="0.25">
      <c r="A21">
        <v>2</v>
      </c>
      <c r="B21" s="89" t="s">
        <v>268</v>
      </c>
      <c r="S21" t="s">
        <v>63</v>
      </c>
      <c r="U21" s="81">
        <f t="shared" si="1"/>
        <v>0</v>
      </c>
      <c r="V21" s="266"/>
    </row>
    <row r="22" spans="1:22" x14ac:dyDescent="0.25">
      <c r="A22">
        <v>3</v>
      </c>
      <c r="B22" t="s">
        <v>269</v>
      </c>
      <c r="I22" t="s">
        <v>63</v>
      </c>
      <c r="J22" t="s">
        <v>63</v>
      </c>
      <c r="K22" t="s">
        <v>63</v>
      </c>
      <c r="R22" t="s">
        <v>63</v>
      </c>
      <c r="U22" s="81">
        <f t="shared" si="1"/>
        <v>0.5</v>
      </c>
      <c r="V22" s="266"/>
    </row>
    <row r="23" spans="1:22" x14ac:dyDescent="0.25">
      <c r="A23">
        <v>4</v>
      </c>
      <c r="B23" t="s">
        <v>270</v>
      </c>
      <c r="I23" t="s">
        <v>63</v>
      </c>
      <c r="J23" t="s">
        <v>63</v>
      </c>
      <c r="K23" t="s">
        <v>63</v>
      </c>
      <c r="R23" t="s">
        <v>63</v>
      </c>
      <c r="U23" s="81">
        <f t="shared" si="1"/>
        <v>0.5</v>
      </c>
      <c r="V23" s="266"/>
    </row>
    <row r="24" spans="1:22" x14ac:dyDescent="0.25">
      <c r="A24">
        <v>5</v>
      </c>
      <c r="U24" s="81">
        <f t="shared" si="1"/>
        <v>0</v>
      </c>
      <c r="V24" s="266"/>
    </row>
    <row r="25" spans="1:22" x14ac:dyDescent="0.25">
      <c r="A25">
        <v>6</v>
      </c>
      <c r="U25" s="81">
        <f t="shared" si="1"/>
        <v>0</v>
      </c>
      <c r="V25" s="266"/>
    </row>
    <row r="26" spans="1:22" x14ac:dyDescent="0.25">
      <c r="A26">
        <v>7</v>
      </c>
      <c r="U26" s="81">
        <f t="shared" si="1"/>
        <v>0</v>
      </c>
      <c r="V26" s="266"/>
    </row>
    <row r="27" spans="1:22" x14ac:dyDescent="0.25">
      <c r="A27">
        <v>8</v>
      </c>
      <c r="U27" s="81">
        <f t="shared" si="1"/>
        <v>0</v>
      </c>
      <c r="V27" s="266"/>
    </row>
    <row r="28" spans="1:22" x14ac:dyDescent="0.25">
      <c r="A28">
        <v>9</v>
      </c>
      <c r="U28" s="81">
        <f t="shared" si="1"/>
        <v>0</v>
      </c>
      <c r="V28" s="266"/>
    </row>
    <row r="29" spans="1:22" x14ac:dyDescent="0.25">
      <c r="A29">
        <v>10</v>
      </c>
      <c r="U29" s="81">
        <f t="shared" si="1"/>
        <v>0</v>
      </c>
      <c r="V29" s="266"/>
    </row>
    <row r="30" spans="1:22" x14ac:dyDescent="0.25">
      <c r="A30" s="267" t="s">
        <v>237</v>
      </c>
      <c r="B30" s="267"/>
      <c r="C30" s="267"/>
      <c r="D30" s="267"/>
      <c r="E30" s="267"/>
      <c r="F30" s="267"/>
      <c r="G30" s="267"/>
      <c r="H30" s="267"/>
      <c r="I30" s="267"/>
      <c r="J30" s="267"/>
      <c r="K30" s="267"/>
      <c r="L30" s="267"/>
      <c r="M30" s="267"/>
      <c r="N30" s="267"/>
      <c r="O30" s="267"/>
      <c r="P30" s="267"/>
      <c r="Q30" s="267"/>
      <c r="R30" s="267"/>
      <c r="S30" s="267"/>
      <c r="T30" s="267"/>
      <c r="U30" s="267"/>
      <c r="V30" s="88"/>
    </row>
    <row r="31" spans="1:22" x14ac:dyDescent="0.25">
      <c r="A31" s="259" t="s">
        <v>224</v>
      </c>
      <c r="B31" s="259" t="s">
        <v>137</v>
      </c>
      <c r="C31" s="259" t="s">
        <v>225</v>
      </c>
      <c r="D31" s="258" t="s">
        <v>162</v>
      </c>
      <c r="E31" s="258"/>
      <c r="F31" s="258"/>
      <c r="G31" s="258"/>
      <c r="H31" s="258" t="s">
        <v>163</v>
      </c>
      <c r="I31" s="258"/>
      <c r="J31" s="258"/>
      <c r="K31" s="258"/>
      <c r="L31" s="258" t="s">
        <v>164</v>
      </c>
      <c r="M31" s="258"/>
      <c r="N31" s="258"/>
      <c r="O31" s="258"/>
      <c r="P31" s="258" t="s">
        <v>226</v>
      </c>
      <c r="Q31" s="258"/>
      <c r="R31" s="258"/>
      <c r="S31" s="258"/>
      <c r="T31" s="259" t="s">
        <v>153</v>
      </c>
      <c r="U31" s="268" t="s">
        <v>169</v>
      </c>
      <c r="V31" s="265"/>
    </row>
    <row r="32" spans="1:22" x14ac:dyDescent="0.25">
      <c r="A32" s="259"/>
      <c r="B32" s="259"/>
      <c r="C32" s="259"/>
      <c r="D32" s="86" t="s">
        <v>227</v>
      </c>
      <c r="E32" s="86" t="s">
        <v>228</v>
      </c>
      <c r="F32" s="86" t="s">
        <v>229</v>
      </c>
      <c r="G32" s="86" t="s">
        <v>230</v>
      </c>
      <c r="H32" s="86" t="s">
        <v>227</v>
      </c>
      <c r="I32" s="86" t="s">
        <v>228</v>
      </c>
      <c r="J32" s="86" t="s">
        <v>229</v>
      </c>
      <c r="K32" s="86" t="s">
        <v>230</v>
      </c>
      <c r="L32" s="86" t="s">
        <v>227</v>
      </c>
      <c r="M32" s="86" t="s">
        <v>228</v>
      </c>
      <c r="N32" s="86" t="s">
        <v>229</v>
      </c>
      <c r="O32" s="86" t="s">
        <v>230</v>
      </c>
      <c r="P32" s="86" t="s">
        <v>231</v>
      </c>
      <c r="Q32" s="86" t="s">
        <v>232</v>
      </c>
      <c r="R32" s="86" t="s">
        <v>233</v>
      </c>
      <c r="S32" s="86" t="s">
        <v>234</v>
      </c>
      <c r="T32" s="259"/>
      <c r="U32" s="268"/>
      <c r="V32" s="265"/>
    </row>
    <row r="33" spans="1:22" x14ac:dyDescent="0.25">
      <c r="A33">
        <v>1</v>
      </c>
      <c r="U33" s="81">
        <f t="shared" ref="U33:U42" si="2">IF(P33&lt;&gt;"",1,IF(Q33&lt;&gt;"",0,IF(R33&lt;&gt;"",0.5,0)))</f>
        <v>0</v>
      </c>
      <c r="V33" s="88"/>
    </row>
    <row r="34" spans="1:22" x14ac:dyDescent="0.25">
      <c r="A34">
        <v>2</v>
      </c>
      <c r="U34" s="81">
        <f t="shared" si="2"/>
        <v>0</v>
      </c>
      <c r="V34" s="88"/>
    </row>
    <row r="35" spans="1:22" x14ac:dyDescent="0.25">
      <c r="A35">
        <v>3</v>
      </c>
      <c r="U35" s="81">
        <f t="shared" si="2"/>
        <v>0</v>
      </c>
      <c r="V35" s="88"/>
    </row>
    <row r="36" spans="1:22" x14ac:dyDescent="0.25">
      <c r="A36">
        <v>4</v>
      </c>
      <c r="U36" s="81">
        <f t="shared" si="2"/>
        <v>0</v>
      </c>
      <c r="V36" s="88"/>
    </row>
    <row r="37" spans="1:22" x14ac:dyDescent="0.25">
      <c r="A37">
        <v>5</v>
      </c>
      <c r="U37" s="81">
        <f t="shared" si="2"/>
        <v>0</v>
      </c>
      <c r="V37" s="88"/>
    </row>
    <row r="38" spans="1:22" x14ac:dyDescent="0.25">
      <c r="A38">
        <v>6</v>
      </c>
      <c r="U38" s="81">
        <f t="shared" si="2"/>
        <v>0</v>
      </c>
      <c r="V38" s="88"/>
    </row>
    <row r="39" spans="1:22" x14ac:dyDescent="0.25">
      <c r="A39">
        <v>7</v>
      </c>
      <c r="U39" s="81">
        <f t="shared" si="2"/>
        <v>0</v>
      </c>
      <c r="V39" s="88"/>
    </row>
    <row r="40" spans="1:22" x14ac:dyDescent="0.25">
      <c r="A40">
        <v>8</v>
      </c>
      <c r="U40" s="81">
        <f t="shared" si="2"/>
        <v>0</v>
      </c>
      <c r="V40" s="88"/>
    </row>
    <row r="41" spans="1:22" x14ac:dyDescent="0.25">
      <c r="A41">
        <v>9</v>
      </c>
      <c r="U41" s="81">
        <f t="shared" si="2"/>
        <v>0</v>
      </c>
      <c r="V41" s="88"/>
    </row>
    <row r="42" spans="1:22" x14ac:dyDescent="0.25">
      <c r="A42">
        <v>10</v>
      </c>
      <c r="U42" s="81">
        <f t="shared" si="2"/>
        <v>0</v>
      </c>
      <c r="V42" s="88"/>
    </row>
    <row r="43" spans="1:22" x14ac:dyDescent="0.25">
      <c r="A43" s="255" t="s">
        <v>237</v>
      </c>
      <c r="B43" s="255"/>
      <c r="C43" s="255"/>
      <c r="D43" s="255"/>
      <c r="E43" s="255"/>
      <c r="F43" s="255"/>
      <c r="G43" s="255"/>
      <c r="H43" s="255"/>
      <c r="I43" s="255"/>
      <c r="J43" s="255"/>
      <c r="K43" s="255"/>
      <c r="L43" s="255"/>
      <c r="M43" s="255"/>
      <c r="N43" s="255"/>
      <c r="O43" s="255"/>
      <c r="P43" s="255"/>
      <c r="Q43" s="255"/>
      <c r="R43" s="255"/>
      <c r="S43" s="255"/>
      <c r="T43" s="255"/>
      <c r="U43" s="255"/>
      <c r="V43" s="88"/>
    </row>
    <row r="44" spans="1:22" x14ac:dyDescent="0.25">
      <c r="A44" s="256" t="s">
        <v>224</v>
      </c>
      <c r="B44" s="256" t="s">
        <v>137</v>
      </c>
      <c r="C44" s="256" t="s">
        <v>225</v>
      </c>
      <c r="D44" s="255" t="s">
        <v>165</v>
      </c>
      <c r="E44" s="255"/>
      <c r="F44" s="255"/>
      <c r="G44" s="255"/>
      <c r="H44" s="255" t="s">
        <v>166</v>
      </c>
      <c r="I44" s="255"/>
      <c r="J44" s="255"/>
      <c r="K44" s="255"/>
      <c r="L44" s="255" t="s">
        <v>167</v>
      </c>
      <c r="M44" s="255"/>
      <c r="N44" s="255"/>
      <c r="O44" s="255"/>
      <c r="P44" s="255" t="s">
        <v>226</v>
      </c>
      <c r="Q44" s="255"/>
      <c r="R44" s="255"/>
      <c r="S44" s="255"/>
      <c r="T44" s="256" t="s">
        <v>153</v>
      </c>
      <c r="U44" s="256" t="s">
        <v>169</v>
      </c>
      <c r="V44" s="265"/>
    </row>
    <row r="45" spans="1:22" x14ac:dyDescent="0.25">
      <c r="A45" s="256"/>
      <c r="B45" s="256"/>
      <c r="C45" s="256"/>
      <c r="D45" s="87" t="s">
        <v>227</v>
      </c>
      <c r="E45" s="87" t="s">
        <v>228</v>
      </c>
      <c r="F45" s="87" t="s">
        <v>229</v>
      </c>
      <c r="G45" s="87" t="s">
        <v>230</v>
      </c>
      <c r="H45" s="87" t="s">
        <v>227</v>
      </c>
      <c r="I45" s="87" t="s">
        <v>228</v>
      </c>
      <c r="J45" s="87" t="s">
        <v>229</v>
      </c>
      <c r="K45" s="87" t="s">
        <v>230</v>
      </c>
      <c r="L45" s="87" t="s">
        <v>227</v>
      </c>
      <c r="M45" s="87" t="s">
        <v>228</v>
      </c>
      <c r="N45" s="87" t="s">
        <v>229</v>
      </c>
      <c r="O45" s="87" t="s">
        <v>230</v>
      </c>
      <c r="P45" s="87" t="s">
        <v>231</v>
      </c>
      <c r="Q45" s="87" t="s">
        <v>232</v>
      </c>
      <c r="R45" s="87" t="s">
        <v>233</v>
      </c>
      <c r="S45" s="87" t="s">
        <v>234</v>
      </c>
      <c r="T45" s="256"/>
      <c r="U45" s="256"/>
      <c r="V45" s="265"/>
    </row>
    <row r="46" spans="1:22" x14ac:dyDescent="0.25">
      <c r="A46" s="90">
        <v>1</v>
      </c>
      <c r="B46" s="90"/>
      <c r="C46" s="90"/>
      <c r="D46" s="90"/>
      <c r="E46" s="90"/>
      <c r="F46" s="90"/>
      <c r="G46" s="90"/>
      <c r="H46" s="90"/>
      <c r="I46" s="90"/>
      <c r="J46" s="90"/>
      <c r="K46" s="90"/>
      <c r="L46" s="90"/>
      <c r="M46" s="90"/>
      <c r="N46" s="90"/>
      <c r="O46" s="90"/>
      <c r="P46" s="90"/>
      <c r="Q46" s="90"/>
      <c r="R46" s="90"/>
      <c r="S46" s="90"/>
      <c r="T46" s="90"/>
      <c r="U46" s="91">
        <f t="shared" ref="U46:U55" si="3">IF(P46&lt;&gt;"",1,IF(Q46&lt;&gt;"",0,IF(R46&lt;&gt;"",0.5,0)))</f>
        <v>0</v>
      </c>
      <c r="V46" s="88"/>
    </row>
    <row r="47" spans="1:22" x14ac:dyDescent="0.25">
      <c r="A47" s="90">
        <v>2</v>
      </c>
      <c r="B47" s="90"/>
      <c r="C47" s="90"/>
      <c r="D47" s="90"/>
      <c r="E47" s="90"/>
      <c r="F47" s="90"/>
      <c r="G47" s="90"/>
      <c r="H47" s="90"/>
      <c r="I47" s="90"/>
      <c r="J47" s="90"/>
      <c r="K47" s="90"/>
      <c r="L47" s="90"/>
      <c r="M47" s="90"/>
      <c r="N47" s="90"/>
      <c r="O47" s="90"/>
      <c r="P47" s="90"/>
      <c r="Q47" s="90"/>
      <c r="R47" s="90"/>
      <c r="S47" s="90"/>
      <c r="T47" s="90"/>
      <c r="U47" s="91">
        <f t="shared" si="3"/>
        <v>0</v>
      </c>
      <c r="V47" s="88"/>
    </row>
    <row r="48" spans="1:22" x14ac:dyDescent="0.25">
      <c r="A48" s="90">
        <v>3</v>
      </c>
      <c r="B48" s="90"/>
      <c r="C48" s="90"/>
      <c r="D48" s="90"/>
      <c r="E48" s="90"/>
      <c r="F48" s="90"/>
      <c r="G48" s="90"/>
      <c r="H48" s="90"/>
      <c r="I48" s="90"/>
      <c r="J48" s="90"/>
      <c r="K48" s="90"/>
      <c r="L48" s="90"/>
      <c r="M48" s="90"/>
      <c r="N48" s="90"/>
      <c r="O48" s="90"/>
      <c r="P48" s="90"/>
      <c r="Q48" s="90"/>
      <c r="R48" s="90"/>
      <c r="S48" s="90"/>
      <c r="T48" s="90"/>
      <c r="U48" s="91">
        <f t="shared" si="3"/>
        <v>0</v>
      </c>
      <c r="V48" s="88"/>
    </row>
    <row r="49" spans="1:22" x14ac:dyDescent="0.25">
      <c r="A49" s="90">
        <v>4</v>
      </c>
      <c r="B49" s="90"/>
      <c r="C49" s="90"/>
      <c r="D49" s="90"/>
      <c r="E49" s="90"/>
      <c r="F49" s="90"/>
      <c r="G49" s="90"/>
      <c r="H49" s="90"/>
      <c r="I49" s="90"/>
      <c r="J49" s="90"/>
      <c r="K49" s="90"/>
      <c r="L49" s="90"/>
      <c r="M49" s="90"/>
      <c r="N49" s="90"/>
      <c r="O49" s="90"/>
      <c r="P49" s="90"/>
      <c r="Q49" s="90"/>
      <c r="R49" s="90"/>
      <c r="S49" s="90"/>
      <c r="T49" s="90"/>
      <c r="U49" s="91">
        <f t="shared" si="3"/>
        <v>0</v>
      </c>
      <c r="V49" s="88"/>
    </row>
    <row r="50" spans="1:22" x14ac:dyDescent="0.25">
      <c r="A50" s="90">
        <v>5</v>
      </c>
      <c r="B50" s="90"/>
      <c r="C50" s="90"/>
      <c r="D50" s="90"/>
      <c r="E50" s="90"/>
      <c r="F50" s="90"/>
      <c r="G50" s="90"/>
      <c r="H50" s="90"/>
      <c r="I50" s="90"/>
      <c r="J50" s="90"/>
      <c r="K50" s="90"/>
      <c r="L50" s="90"/>
      <c r="M50" s="90"/>
      <c r="N50" s="90"/>
      <c r="O50" s="90"/>
      <c r="P50" s="90"/>
      <c r="Q50" s="90"/>
      <c r="R50" s="90"/>
      <c r="S50" s="90"/>
      <c r="T50" s="90"/>
      <c r="U50" s="91">
        <f t="shared" si="3"/>
        <v>0</v>
      </c>
      <c r="V50" s="88"/>
    </row>
    <row r="51" spans="1:22" x14ac:dyDescent="0.25">
      <c r="A51" s="90">
        <v>6</v>
      </c>
      <c r="B51" s="90"/>
      <c r="C51" s="90"/>
      <c r="D51" s="90"/>
      <c r="E51" s="90"/>
      <c r="F51" s="90"/>
      <c r="G51" s="90"/>
      <c r="H51" s="90"/>
      <c r="I51" s="90"/>
      <c r="J51" s="90"/>
      <c r="K51" s="90"/>
      <c r="L51" s="90"/>
      <c r="M51" s="90"/>
      <c r="N51" s="90"/>
      <c r="O51" s="90"/>
      <c r="P51" s="90"/>
      <c r="Q51" s="90"/>
      <c r="R51" s="90"/>
      <c r="S51" s="90"/>
      <c r="T51" s="90"/>
      <c r="U51" s="91">
        <f t="shared" si="3"/>
        <v>0</v>
      </c>
      <c r="V51" s="88"/>
    </row>
    <row r="52" spans="1:22" x14ac:dyDescent="0.25">
      <c r="A52" s="90">
        <v>7</v>
      </c>
      <c r="B52" s="90"/>
      <c r="C52" s="90"/>
      <c r="D52" s="90"/>
      <c r="E52" s="90"/>
      <c r="F52" s="90"/>
      <c r="G52" s="90"/>
      <c r="H52" s="90"/>
      <c r="I52" s="90"/>
      <c r="J52" s="90"/>
      <c r="K52" s="90"/>
      <c r="L52" s="90"/>
      <c r="M52" s="90"/>
      <c r="N52" s="90"/>
      <c r="O52" s="90"/>
      <c r="P52" s="90"/>
      <c r="Q52" s="90"/>
      <c r="R52" s="90"/>
      <c r="S52" s="90"/>
      <c r="T52" s="90"/>
      <c r="U52" s="91">
        <f t="shared" si="3"/>
        <v>0</v>
      </c>
      <c r="V52" s="88"/>
    </row>
    <row r="53" spans="1:22" x14ac:dyDescent="0.25">
      <c r="A53" s="90">
        <v>8</v>
      </c>
      <c r="B53" s="90"/>
      <c r="C53" s="90"/>
      <c r="D53" s="90"/>
      <c r="E53" s="90"/>
      <c r="F53" s="90"/>
      <c r="G53" s="90"/>
      <c r="H53" s="90"/>
      <c r="I53" s="90"/>
      <c r="J53" s="90"/>
      <c r="K53" s="90"/>
      <c r="L53" s="90"/>
      <c r="M53" s="90"/>
      <c r="N53" s="90"/>
      <c r="O53" s="90"/>
      <c r="P53" s="90"/>
      <c r="Q53" s="90"/>
      <c r="R53" s="90"/>
      <c r="S53" s="90"/>
      <c r="T53" s="90"/>
      <c r="U53" s="91">
        <f t="shared" si="3"/>
        <v>0</v>
      </c>
      <c r="V53" s="88"/>
    </row>
    <row r="54" spans="1:22" x14ac:dyDescent="0.25">
      <c r="A54" s="90">
        <v>9</v>
      </c>
      <c r="B54" s="90"/>
      <c r="C54" s="90"/>
      <c r="D54" s="90"/>
      <c r="E54" s="90"/>
      <c r="F54" s="90"/>
      <c r="G54" s="90"/>
      <c r="H54" s="90"/>
      <c r="I54" s="90"/>
      <c r="J54" s="90"/>
      <c r="K54" s="90"/>
      <c r="L54" s="90"/>
      <c r="M54" s="90"/>
      <c r="N54" s="90"/>
      <c r="O54" s="90"/>
      <c r="P54" s="90"/>
      <c r="Q54" s="90"/>
      <c r="R54" s="90"/>
      <c r="S54" s="90"/>
      <c r="T54" s="90"/>
      <c r="U54" s="91">
        <f t="shared" si="3"/>
        <v>0</v>
      </c>
      <c r="V54" s="88"/>
    </row>
    <row r="55" spans="1:22" x14ac:dyDescent="0.25">
      <c r="A55" s="92">
        <v>10</v>
      </c>
      <c r="B55" s="92"/>
      <c r="C55" s="92"/>
      <c r="D55" s="92"/>
      <c r="E55" s="92"/>
      <c r="F55" s="92"/>
      <c r="G55" s="92"/>
      <c r="H55" s="92"/>
      <c r="I55" s="92"/>
      <c r="J55" s="92"/>
      <c r="K55" s="92"/>
      <c r="L55" s="92"/>
      <c r="M55" s="92"/>
      <c r="N55" s="92"/>
      <c r="O55" s="92"/>
      <c r="P55" s="92"/>
      <c r="Q55" s="92"/>
      <c r="R55" s="92"/>
      <c r="S55" s="92"/>
      <c r="T55" s="92"/>
      <c r="U55" s="93">
        <f t="shared" si="3"/>
        <v>0</v>
      </c>
      <c r="V55" s="88"/>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2020</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2020'!Área_de_impresión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Juan Carlos Agreda Botina</cp:lastModifiedBy>
  <cp:revision>0</cp:revision>
  <cp:lastPrinted>2018-03-28T14:20:37Z</cp:lastPrinted>
  <dcterms:created xsi:type="dcterms:W3CDTF">2013-04-30T17:32:35Z</dcterms:created>
  <dcterms:modified xsi:type="dcterms:W3CDTF">2020-09-04T20:13:03Z</dcterms:modified>
  <cp:category/>
  <cp:contentStatus/>
</cp:coreProperties>
</file>